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 2018" sheetId="1" r:id="rId1"/>
    <sheet name="Роспись расходов (2019-2020)" sheetId="2" r:id="rId2"/>
  </sheets>
  <definedNames>
    <definedName name="BFT_Print_Titles" localSheetId="1">'Роспись расходов (2019-2020)'!$8:$9</definedName>
    <definedName name="BFT_Print_Titles" localSheetId="0">'Роспись расходов 2018'!$8:$9</definedName>
    <definedName name="_xlnm.Print_Titles" localSheetId="1">'Роспись расходов (2019-2020)'!$8:$9</definedName>
    <definedName name="_xlnm.Print_Titles" localSheetId="0">'Роспись расходов 2018'!$8:$9</definedName>
    <definedName name="_xlnm.Print_Area" localSheetId="1">'Роспись расходов (2019-2020)'!$A$1:$H$87</definedName>
  </definedNames>
  <calcPr fullCalcOnLoad="1" refMode="R1C1"/>
</workbook>
</file>

<file path=xl/sharedStrings.xml><?xml version="1.0" encoding="utf-8"?>
<sst xmlns="http://schemas.openxmlformats.org/spreadsheetml/2006/main" count="730" uniqueCount="158">
  <si>
    <t>2</t>
  </si>
  <si>
    <t>3</t>
  </si>
  <si>
    <t>4</t>
  </si>
  <si>
    <t>6</t>
  </si>
  <si>
    <t>КВСР</t>
  </si>
  <si>
    <t>КВР</t>
  </si>
  <si>
    <t>КЦСР</t>
  </si>
  <si>
    <t>КФСР</t>
  </si>
  <si>
    <t>Наименование показателя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</si>
  <si>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</si>
  <si>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</si>
  <si>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</si>
  <si>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913</t>
  </si>
  <si>
    <t>Администрация Октябрьского сельсовета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</si>
  <si>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</si>
  <si>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</si>
  <si>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</si>
  <si>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</si>
  <si>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</si>
  <si>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</si>
  <si>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</si>
  <si>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</si>
  <si>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</si>
  <si>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</si>
  <si>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</si>
  <si>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</si>
  <si>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в рамках непрограммных расходов органов местного самоуправления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</si>
  <si>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</si>
  <si>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</si>
  <si>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</si>
  <si>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</si>
  <si>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Резервные фонды местных администраций в рамках непрограммных расходов органов местного самоуправления</t>
  </si>
  <si>
    <t>870</t>
  </si>
  <si>
    <t>Резервные средства</t>
  </si>
  <si>
    <t>0113</t>
  </si>
  <si>
    <t>Другие общегосударственные вопросы</t>
  </si>
  <si>
    <t>Профилактика терроризма и экстремизма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</si>
  <si>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Выполнение государственных полномочий по созданию и обеспечению деятельности административных комиссий</t>
  </si>
  <si>
    <t>0203</t>
  </si>
  <si>
    <t>Мобилизационная и вневойсковая подготовка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</si>
  <si>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</si>
  <si>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</si>
  <si>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</si>
  <si>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Организация выполнения мероприятий по гражданской обороне, защите населения от чрезвычайных ситуаций, предупреждение и ликвидация чрезвычайных ситуаций природного и техногенного характера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</si>
  <si>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Организация эвакуации граждан из зон возможных стихийных бедствий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</si>
  <si>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0310</t>
  </si>
  <si>
    <t>Обеспечение пожарной безопасности</t>
  </si>
  <si>
    <t>Обеспечение пожарной безопасности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</si>
  <si>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0409</t>
  </si>
  <si>
    <t>Дорожное хозяйство (дорожные фонды)</t>
  </si>
  <si>
    <t>Содержание улично-дорожной сети в рамках подпрограммы "Благоустройство территории Октябрьского сельсовета" муниципальной программы "Октябрьский хуторок"</t>
  </si>
  <si>
    <t>0501</t>
  </si>
  <si>
    <t>Жилищное хозяйство</t>
  </si>
  <si>
    <t>Отдельные мероприятия в рамках подпрограммы "Жилищное хозяйство" муниципальной программы "Октябрьский хуторок"</t>
  </si>
  <si>
    <t>0502</t>
  </si>
  <si>
    <t>Коммунальное хозяйство</t>
  </si>
  <si>
    <t>Строительство и ремонт сетей водоснабжения в рамках подпрограммы "Коммунальное хозяйство" муниципальной программы "Октябрьский хуторок"</t>
  </si>
  <si>
    <t>414</t>
  </si>
  <si>
    <t>Бюджетные инвестиции в объекты  капитального строительства государственной (муниципальной) собственности.</t>
  </si>
  <si>
    <t>0503</t>
  </si>
  <si>
    <t>Благоустройство</t>
  </si>
  <si>
    <t>Содержание сети уличного освещения в рамках подпрограммы "Благоустройство территории Октябрьского сельсовета" муниципальной программы "Октябрьский хуторок"</t>
  </si>
  <si>
    <t>Прочие благоустройство в рамках подпрограммы "Благоустройство территории Октябрьского сельсовета" муниципальной программы "Октябрьский хуторок"</t>
  </si>
  <si>
    <t>Обустройство и содержание мест массового отдыха и объектов внешнего благоустройства в рамках подпрограммы "Благоустройство территории Октябрьского сельсовета" муниципальной программы "Октябрьский хуторок"</t>
  </si>
  <si>
    <t>111</t>
  </si>
  <si>
    <t>Фонд оплаты труда казенных учреждений и взносы по обязательному социальному страхованию</t>
  </si>
  <si>
    <t>Энергосбережение и повышение энергетической эффективности в рамках подпрограммы "Благоустройство территории Октябрьского сельсовета" муниципальной программы "Октябрьский хуторок"</t>
  </si>
  <si>
    <t>Обеспечение безопасности на водных объектах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</si>
  <si>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1101</t>
  </si>
  <si>
    <t>Физическая культура</t>
  </si>
  <si>
    <t>3748000</t>
  </si>
  <si>
    <t>Отдельные мероприятия в рамках подпрограммы "Развитие физической культуры и спорта на территории Октябрьского сельсовета" муниципальной программы "Октябрьский хуторок"</t>
  </si>
  <si>
    <t>ОБЩЕГОСУДАРСТВЕННЫЕ ВОПРОСЫ</t>
  </si>
  <si>
    <t>01</t>
  </si>
  <si>
    <t>Субвенции на осуществление полномочий по градостроительной деятельности</t>
  </si>
  <si>
    <t>909Ч002</t>
  </si>
  <si>
    <t>Иные межбюджетные трансферты</t>
  </si>
  <si>
    <t>540</t>
  </si>
  <si>
    <t>Субвенции на осуществление полномочий по установлению нормативов потребления коммунальных услуг для населения и установлению размера платы за жилищно-коммунальное хозяйство</t>
  </si>
  <si>
    <t xml:space="preserve"> </t>
  </si>
  <si>
    <t>МП "Молодежь Приангарья"</t>
  </si>
  <si>
    <t>Во влечение молодежи Октябрьского сельсовета в социальную политику в рамках подпрограммы "Молодежь Приангарья" муниципальной программы "Октябрьский хуторок"</t>
  </si>
  <si>
    <t>0707</t>
  </si>
  <si>
    <t xml:space="preserve">           Октябрьского сельского совета  депутатов </t>
  </si>
  <si>
    <t>Субсидии юридическим лицам (кроме некомерчиских организаций), индивидуальным предпринимателям, физическим лицам</t>
  </si>
  <si>
    <t>810</t>
  </si>
  <si>
    <t>7</t>
  </si>
  <si>
    <t xml:space="preserve">Закупка товаров, работ и услуг в целях ремонта государственного (муниципального имущества) </t>
  </si>
  <si>
    <t>Субсидии юридическим лицам (кроме некомерческих организаций), индивидуальным предпринимателям, физическим лицам</t>
  </si>
  <si>
    <t>ПЕНСИОННОЕ  ОБЕСПЕЧЕНИЕ</t>
  </si>
  <si>
    <t>1001</t>
  </si>
  <si>
    <t>Иные выплаты, социальные доплаты к пенсии</t>
  </si>
  <si>
    <t>312</t>
  </si>
  <si>
    <t>Проведение выборов и референдумов в рамках непрограммных расходов органов местного самоуправления</t>
  </si>
  <si>
    <t>0107</t>
  </si>
  <si>
    <t>Специальные расходы</t>
  </si>
  <si>
    <t>9028000</t>
  </si>
  <si>
    <t>880</t>
  </si>
  <si>
    <t>Условно-утвержденные расходы</t>
  </si>
  <si>
    <t>оплата прочих налоговых начислений</t>
  </si>
  <si>
    <t>853</t>
  </si>
  <si>
    <t>начисления на заработную плату</t>
  </si>
  <si>
    <t>8010060000</t>
  </si>
  <si>
    <t>129</t>
  </si>
  <si>
    <t>8010067000</t>
  </si>
  <si>
    <t>8030060000</t>
  </si>
  <si>
    <t>8020060000</t>
  </si>
  <si>
    <t>8020067000</t>
  </si>
  <si>
    <t>802006Б000</t>
  </si>
  <si>
    <t>8020061000</t>
  </si>
  <si>
    <t>8020051180</t>
  </si>
  <si>
    <t>91</t>
  </si>
  <si>
    <t>02030</t>
  </si>
  <si>
    <t>3700180020</t>
  </si>
  <si>
    <t>Начисления на заработную плату</t>
  </si>
  <si>
    <t>Приобритение материальных запасов</t>
  </si>
  <si>
    <t>3700180040</t>
  </si>
  <si>
    <t>119</t>
  </si>
  <si>
    <t>3700480000</t>
  </si>
  <si>
    <t>90900Ч0010</t>
  </si>
  <si>
    <t>9020080000</t>
  </si>
  <si>
    <t>9010080000</t>
  </si>
  <si>
    <t>3720080040</t>
  </si>
  <si>
    <t>8020075140</t>
  </si>
  <si>
    <t>3720080020</t>
  </si>
  <si>
    <t>3720080030</t>
  </si>
  <si>
    <t>3720080010</t>
  </si>
  <si>
    <t>3710080010</t>
  </si>
  <si>
    <t>3730080000</t>
  </si>
  <si>
    <t>3750080010</t>
  </si>
  <si>
    <t>90900Ш0010</t>
  </si>
  <si>
    <t>3710080030</t>
  </si>
  <si>
    <t>3710080040</t>
  </si>
  <si>
    <t>3710087040</t>
  </si>
  <si>
    <t>3710080060</t>
  </si>
  <si>
    <t>3720080050</t>
  </si>
  <si>
    <t>37600Ч0050</t>
  </si>
  <si>
    <t>1</t>
  </si>
  <si>
    <t>5</t>
  </si>
  <si>
    <t>2019 год</t>
  </si>
  <si>
    <t>90900Ч0020</t>
  </si>
  <si>
    <t>3710080020</t>
  </si>
  <si>
    <t>9090080000</t>
  </si>
  <si>
    <t>3740080000</t>
  </si>
  <si>
    <t xml:space="preserve">  .2017г.</t>
  </si>
  <si>
    <t xml:space="preserve">  2017г.</t>
  </si>
  <si>
    <t>2020 год</t>
  </si>
  <si>
    <t>2018 год</t>
  </si>
  <si>
    <t>Взносы по обязательному страхованию</t>
  </si>
  <si>
    <t>90980000</t>
  </si>
  <si>
    <t>Фонд оплаты труда государственных(муниципальных) органов и взносы по обязательному страхованию</t>
  </si>
  <si>
    <t>Региональная выплата тарифникам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</si>
  <si>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2018 год 
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</si>
  <si>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 плановый период 2019-2020 годов 
</t>
  </si>
  <si>
    <t>Вносы по обязательному страхованию</t>
  </si>
  <si>
    <t>Региональная выплата</t>
  </si>
  <si>
    <t xml:space="preserve">             приложение  8 к Решению  </t>
  </si>
  <si>
    <t xml:space="preserve">             приложение  9 к Решению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</si>
</sst>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dashed"/>
    </border>
    <border>
      <left style="thin"/>
      <right style="dashed"/>
      <top style="thin"/>
      <bottom style="thin"/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right" vertical="top" wrapText="1"/>
    </xf>
    <xf numFmtId="49" fontId="14" fillId="0" borderId="15" xfId="0" applyNumberFormat="1" applyFont="1" applyFill="1" applyBorder="1" applyAlignment="1">
      <alignment horizontal="center" vertical="top" wrapText="1"/>
    </xf>
    <xf numFmtId="4" fontId="14" fillId="0" borderId="15" xfId="0" applyNumberFormat="1" applyFont="1" applyFill="1" applyBorder="1" applyAlignment="1">
      <alignment horizontal="right" vertical="top" wrapText="1"/>
    </xf>
    <xf numFmtId="49" fontId="14" fillId="0" borderId="15" xfId="0" applyNumberFormat="1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>
      <alignment horizontal="center" vertical="top" wrapText="1"/>
    </xf>
    <xf numFmtId="2" fontId="12" fillId="0" borderId="16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49" fontId="14" fillId="0" borderId="16" xfId="0" applyNumberFormat="1" applyFont="1" applyFill="1" applyBorder="1" applyAlignment="1">
      <alignment horizontal="center" vertical="top" wrapText="1"/>
    </xf>
    <xf numFmtId="49" fontId="14" fillId="0" borderId="17" xfId="0" applyNumberFormat="1" applyFont="1" applyFill="1" applyBorder="1" applyAlignment="1">
      <alignment horizontal="center" vertical="top" wrapText="1"/>
    </xf>
    <xf numFmtId="2" fontId="14" fillId="0" borderId="18" xfId="0" applyNumberFormat="1" applyFont="1" applyFill="1" applyBorder="1" applyAlignment="1">
      <alignment vertical="top" wrapText="1"/>
    </xf>
    <xf numFmtId="49" fontId="12" fillId="0" borderId="19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center" vertical="top" wrapText="1"/>
    </xf>
    <xf numFmtId="2" fontId="12" fillId="0" borderId="20" xfId="0" applyNumberFormat="1" applyFont="1" applyFill="1" applyBorder="1" applyAlignment="1">
      <alignment vertical="top" wrapText="1"/>
    </xf>
    <xf numFmtId="0" fontId="14" fillId="0" borderId="21" xfId="0" applyFont="1" applyBorder="1" applyAlignment="1">
      <alignment/>
    </xf>
    <xf numFmtId="4" fontId="14" fillId="0" borderId="2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22" xfId="0" applyNumberFormat="1" applyFont="1" applyFill="1" applyBorder="1" applyAlignment="1">
      <alignment horizontal="center" vertical="top" wrapText="1"/>
    </xf>
    <xf numFmtId="4" fontId="13" fillId="0" borderId="13" xfId="0" applyNumberFormat="1" applyFont="1" applyFill="1" applyBorder="1" applyAlignment="1">
      <alignment horizontal="right" vertical="top"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4" fontId="12" fillId="0" borderId="14" xfId="0" applyNumberFormat="1" applyFont="1" applyFill="1" applyBorder="1" applyAlignment="1">
      <alignment horizontal="right" vertical="top" wrapText="1"/>
    </xf>
    <xf numFmtId="180" fontId="15" fillId="0" borderId="14" xfId="0" applyNumberFormat="1" applyFont="1" applyFill="1" applyBorder="1" applyAlignment="1">
      <alignment horizontal="left" vertical="top" wrapText="1"/>
    </xf>
    <xf numFmtId="49" fontId="15" fillId="0" borderId="14" xfId="0" applyNumberFormat="1" applyFont="1" applyFill="1" applyBorder="1" applyAlignment="1">
      <alignment horizontal="center" vertical="top" wrapText="1"/>
    </xf>
    <xf numFmtId="4" fontId="15" fillId="0" borderId="14" xfId="0" applyNumberFormat="1" applyFont="1" applyFill="1" applyBorder="1" applyAlignment="1">
      <alignment horizontal="right" vertical="top" wrapText="1"/>
    </xf>
    <xf numFmtId="49" fontId="15" fillId="0" borderId="14" xfId="0" applyNumberFormat="1" applyFont="1" applyFill="1" applyBorder="1" applyAlignment="1">
      <alignment horizontal="left" vertical="top" wrapText="1"/>
    </xf>
    <xf numFmtId="49" fontId="12" fillId="0" borderId="15" xfId="0" applyNumberFormat="1" applyFont="1" applyFill="1" applyBorder="1" applyAlignment="1">
      <alignment horizontal="left" vertical="top" wrapText="1"/>
    </xf>
    <xf numFmtId="49" fontId="12" fillId="0" borderId="15" xfId="0" applyNumberFormat="1" applyFont="1" applyFill="1" applyBorder="1" applyAlignment="1">
      <alignment horizontal="center" vertical="top" wrapText="1"/>
    </xf>
    <xf numFmtId="49" fontId="14" fillId="0" borderId="23" xfId="0" applyNumberFormat="1" applyFont="1" applyFill="1" applyBorder="1" applyAlignment="1">
      <alignment horizontal="center" vertical="top" wrapText="1"/>
    </xf>
    <xf numFmtId="4" fontId="14" fillId="0" borderId="12" xfId="0" applyNumberFormat="1" applyFont="1" applyFill="1" applyBorder="1" applyAlignment="1">
      <alignment horizontal="right" vertical="top" wrapText="1"/>
    </xf>
    <xf numFmtId="49" fontId="15" fillId="0" borderId="23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49" fontId="13" fillId="0" borderId="13" xfId="0" applyNumberFormat="1" applyFont="1" applyFill="1" applyBorder="1" applyAlignment="1">
      <alignment horizontal="left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right" vertical="top" wrapText="1"/>
    </xf>
    <xf numFmtId="49" fontId="14" fillId="0" borderId="22" xfId="0" applyNumberFormat="1" applyFont="1" applyFill="1" applyBorder="1" applyAlignment="1">
      <alignment horizontal="center" vertical="top" wrapText="1"/>
    </xf>
    <xf numFmtId="4" fontId="14" fillId="0" borderId="24" xfId="0" applyNumberFormat="1" applyFont="1" applyFill="1" applyBorder="1" applyAlignment="1">
      <alignment horizontal="right" vertical="top" wrapText="1"/>
    </xf>
    <xf numFmtId="49" fontId="12" fillId="0" borderId="22" xfId="0" applyNumberFormat="1" applyFont="1" applyFill="1" applyBorder="1" applyAlignment="1">
      <alignment horizontal="center" vertical="top" wrapText="1"/>
    </xf>
    <xf numFmtId="4" fontId="12" fillId="0" borderId="24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/>
    </xf>
    <xf numFmtId="2" fontId="12" fillId="0" borderId="25" xfId="0" applyNumberFormat="1" applyFont="1" applyBorder="1" applyAlignment="1">
      <alignment wrapText="1"/>
    </xf>
    <xf numFmtId="0" fontId="14" fillId="0" borderId="25" xfId="0" applyFont="1" applyBorder="1" applyAlignment="1">
      <alignment/>
    </xf>
    <xf numFmtId="49" fontId="13" fillId="0" borderId="26" xfId="0" applyNumberFormat="1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4" fontId="14" fillId="33" borderId="14" xfId="0" applyNumberFormat="1" applyFont="1" applyFill="1" applyBorder="1" applyAlignment="1">
      <alignment horizontal="right" vertical="top" wrapText="1"/>
    </xf>
    <xf numFmtId="4" fontId="15" fillId="33" borderId="14" xfId="0" applyNumberFormat="1" applyFont="1" applyFill="1" applyBorder="1" applyAlignment="1">
      <alignment horizontal="right" vertical="top" wrapText="1"/>
    </xf>
    <xf numFmtId="4" fontId="14" fillId="33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4" fontId="13" fillId="33" borderId="13" xfId="0" applyNumberFormat="1" applyFont="1" applyFill="1" applyBorder="1" applyAlignment="1">
      <alignment horizontal="right" vertical="top" wrapText="1"/>
    </xf>
    <xf numFmtId="4" fontId="13" fillId="33" borderId="12" xfId="0" applyNumberFormat="1" applyFont="1" applyFill="1" applyBorder="1" applyAlignment="1">
      <alignment horizontal="right" vertical="top" wrapText="1"/>
    </xf>
    <xf numFmtId="4" fontId="12" fillId="33" borderId="12" xfId="0" applyNumberFormat="1" applyFont="1" applyFill="1" applyBorder="1" applyAlignment="1">
      <alignment horizontal="right" vertical="top" wrapText="1"/>
    </xf>
    <xf numFmtId="2" fontId="12" fillId="33" borderId="12" xfId="0" applyNumberFormat="1" applyFont="1" applyFill="1" applyBorder="1" applyAlignment="1">
      <alignment vertical="top" wrapText="1"/>
    </xf>
    <xf numFmtId="4" fontId="12" fillId="33" borderId="15" xfId="0" applyNumberFormat="1" applyFont="1" applyFill="1" applyBorder="1" applyAlignment="1">
      <alignment horizontal="right" vertical="top" wrapText="1"/>
    </xf>
    <xf numFmtId="179" fontId="12" fillId="0" borderId="12" xfId="60" applyFont="1" applyFill="1" applyBorder="1" applyAlignment="1">
      <alignment horizontal="center" vertical="center"/>
    </xf>
    <xf numFmtId="179" fontId="12" fillId="0" borderId="12" xfId="6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view="pageBreakPreview" zoomScale="90" zoomScaleSheetLayoutView="90" zoomScalePageLayoutView="0" workbookViewId="0" topLeftCell="A1">
      <selection activeCell="F10" sqref="F10"/>
    </sheetView>
  </sheetViews>
  <sheetFormatPr defaultColWidth="8.8515625" defaultRowHeight="12.75"/>
  <cols>
    <col min="1" max="1" width="115.57421875" style="0" customWidth="1"/>
    <col min="2" max="2" width="10.7109375" style="0" customWidth="1"/>
    <col min="3" max="3" width="13.421875" style="0" customWidth="1"/>
    <col min="4" max="4" width="15.7109375" style="0" customWidth="1"/>
    <col min="5" max="5" width="7.8515625" style="0" customWidth="1"/>
    <col min="6" max="6" width="15.7109375" style="0" customWidth="1"/>
    <col min="7" max="7" width="33.8515625" style="0" customWidth="1"/>
    <col min="8" max="8" width="8.8515625" style="0" customWidth="1"/>
    <col min="9" max="9" width="25.7109375" style="0" customWidth="1"/>
    <col min="10" max="11" width="8.8515625" style="0" customWidth="1"/>
    <col min="12" max="29" width="15.7109375" style="0" customWidth="1"/>
  </cols>
  <sheetData>
    <row r="1" spans="1:9" s="10" customFormat="1" ht="14.25" customHeight="1">
      <c r="A1" s="5"/>
      <c r="B1" s="6"/>
      <c r="C1" s="1"/>
      <c r="D1" s="97" t="s">
        <v>156</v>
      </c>
      <c r="E1" s="97"/>
      <c r="F1" s="97"/>
      <c r="G1" s="8"/>
      <c r="I1" s="1"/>
    </row>
    <row r="2" spans="1:9" s="10" customFormat="1" ht="16.5" customHeight="1">
      <c r="A2" s="4"/>
      <c r="B2"/>
      <c r="C2" s="97" t="s">
        <v>83</v>
      </c>
      <c r="D2" s="97"/>
      <c r="E2" s="97"/>
      <c r="F2" s="97"/>
      <c r="G2" s="7"/>
      <c r="I2" s="2"/>
    </row>
    <row r="3" spans="1:9" s="10" customFormat="1" ht="17.25" customHeight="1">
      <c r="A3"/>
      <c r="B3"/>
      <c r="C3"/>
      <c r="D3" s="98" t="s">
        <v>144</v>
      </c>
      <c r="E3" s="98"/>
      <c r="F3" s="98"/>
      <c r="G3" s="8"/>
      <c r="I3" s="2"/>
    </row>
    <row r="4" spans="1:9" s="10" customFormat="1" ht="6.75" customHeight="1">
      <c r="A4"/>
      <c r="B4"/>
      <c r="C4"/>
      <c r="D4"/>
      <c r="E4"/>
      <c r="F4"/>
      <c r="G4"/>
      <c r="I4" s="2"/>
    </row>
    <row r="5" spans="1:9" s="10" customFormat="1" ht="67.5" customHeight="1">
      <c r="A5" s="99" t="s">
        <v>152</v>
      </c>
      <c r="B5" s="99"/>
      <c r="C5" s="99"/>
      <c r="D5" s="99"/>
      <c r="E5" s="99"/>
      <c r="F5" s="99"/>
      <c r="G5" s="11"/>
      <c r="I5" s="2"/>
    </row>
    <row r="6" spans="1:9" s="10" customFormat="1" ht="0.75" customHeight="1" hidden="1">
      <c r="A6" s="12"/>
      <c r="B6" s="12"/>
      <c r="C6" s="12"/>
      <c r="D6" s="12"/>
      <c r="E6" s="12"/>
      <c r="F6" s="12"/>
      <c r="G6" s="12"/>
      <c r="I6" s="2"/>
    </row>
    <row r="7" spans="1:9" ht="16.5" customHeight="1" hidden="1">
      <c r="A7" s="3"/>
      <c r="B7" s="3"/>
      <c r="C7" s="3"/>
      <c r="D7" s="3"/>
      <c r="E7" s="3"/>
      <c r="F7" s="3"/>
      <c r="G7" s="3"/>
      <c r="I7" s="3"/>
    </row>
    <row r="8" spans="1:6" ht="21" customHeight="1">
      <c r="A8" s="13" t="s">
        <v>8</v>
      </c>
      <c r="B8" s="14" t="s">
        <v>4</v>
      </c>
      <c r="C8" s="15" t="s">
        <v>7</v>
      </c>
      <c r="D8" s="15" t="s">
        <v>6</v>
      </c>
      <c r="E8" s="15" t="s">
        <v>5</v>
      </c>
      <c r="F8" s="15" t="s">
        <v>147</v>
      </c>
    </row>
    <row r="9" spans="1:6" ht="15.75">
      <c r="A9" s="16" t="s">
        <v>137</v>
      </c>
      <c r="B9" s="17" t="s">
        <v>0</v>
      </c>
      <c r="C9" s="17" t="s">
        <v>1</v>
      </c>
      <c r="D9" s="17" t="s">
        <v>2</v>
      </c>
      <c r="E9" s="17" t="s">
        <v>138</v>
      </c>
      <c r="F9" s="17" t="s">
        <v>3</v>
      </c>
    </row>
    <row r="10" spans="1:6" ht="16.5">
      <c r="A10" s="18" t="s">
        <v>13</v>
      </c>
      <c r="B10" s="19" t="s">
        <v>12</v>
      </c>
      <c r="C10" s="19"/>
      <c r="D10" s="19"/>
      <c r="E10" s="19"/>
      <c r="F10" s="20">
        <v>11800775.04</v>
      </c>
    </row>
    <row r="11" spans="1:6" ht="17.25">
      <c r="A11" s="21" t="s">
        <v>72</v>
      </c>
      <c r="B11" s="22" t="s">
        <v>12</v>
      </c>
      <c r="C11" s="22" t="s">
        <v>73</v>
      </c>
      <c r="D11" s="22"/>
      <c r="E11" s="22" t="s">
        <v>9</v>
      </c>
      <c r="F11" s="23">
        <f>$F$12+$F$17+$F$20+$F$34+$F$37+$F$38+$F$41</f>
        <v>6765271.72</v>
      </c>
    </row>
    <row r="12" spans="1:6" ht="36" customHeight="1">
      <c r="A12" s="24" t="s">
        <v>11</v>
      </c>
      <c r="B12" s="25" t="s">
        <v>12</v>
      </c>
      <c r="C12" s="25" t="s">
        <v>10</v>
      </c>
      <c r="D12" s="25" t="s">
        <v>102</v>
      </c>
      <c r="E12" s="25"/>
      <c r="F12" s="86">
        <v>870801.72</v>
      </c>
    </row>
    <row r="13" spans="1:6" ht="36.75" customHeight="1">
      <c r="A13" s="24" t="s">
        <v>14</v>
      </c>
      <c r="B13" s="25" t="s">
        <v>12</v>
      </c>
      <c r="C13" s="25" t="s">
        <v>10</v>
      </c>
      <c r="D13" s="25" t="s">
        <v>102</v>
      </c>
      <c r="E13" s="25" t="s">
        <v>15</v>
      </c>
      <c r="F13" s="86">
        <v>612504</v>
      </c>
    </row>
    <row r="14" spans="1:6" ht="41.25" customHeight="1">
      <c r="A14" s="24" t="s">
        <v>16</v>
      </c>
      <c r="B14" s="25" t="s">
        <v>12</v>
      </c>
      <c r="C14" s="25" t="s">
        <v>10</v>
      </c>
      <c r="D14" s="25" t="s">
        <v>102</v>
      </c>
      <c r="E14" s="25" t="s">
        <v>103</v>
      </c>
      <c r="F14" s="86">
        <v>197197.72</v>
      </c>
    </row>
    <row r="15" spans="1:6" ht="41.25" customHeight="1">
      <c r="A15" s="24" t="s">
        <v>101</v>
      </c>
      <c r="B15" s="25" t="s">
        <v>12</v>
      </c>
      <c r="C15" s="25" t="s">
        <v>10</v>
      </c>
      <c r="D15" s="25" t="s">
        <v>104</v>
      </c>
      <c r="E15" s="25" t="s">
        <v>17</v>
      </c>
      <c r="F15" s="86">
        <v>45000</v>
      </c>
    </row>
    <row r="16" spans="1:6" ht="36" customHeight="1">
      <c r="A16" s="24" t="s">
        <v>18</v>
      </c>
      <c r="B16" s="25" t="s">
        <v>12</v>
      </c>
      <c r="C16" s="25" t="s">
        <v>10</v>
      </c>
      <c r="D16" s="25" t="s">
        <v>102</v>
      </c>
      <c r="E16" s="25" t="s">
        <v>17</v>
      </c>
      <c r="F16" s="86">
        <v>16100</v>
      </c>
    </row>
    <row r="17" spans="1:6" ht="39.75" customHeight="1">
      <c r="A17" s="21" t="s">
        <v>20</v>
      </c>
      <c r="B17" s="22" t="s">
        <v>9</v>
      </c>
      <c r="C17" s="22" t="s">
        <v>19</v>
      </c>
      <c r="D17" s="22"/>
      <c r="E17" s="22" t="s">
        <v>9</v>
      </c>
      <c r="F17" s="91">
        <f>F18</f>
        <v>96000</v>
      </c>
    </row>
    <row r="18" spans="1:6" ht="39" customHeight="1">
      <c r="A18" s="24" t="s">
        <v>21</v>
      </c>
      <c r="B18" s="25" t="s">
        <v>12</v>
      </c>
      <c r="C18" s="25" t="s">
        <v>19</v>
      </c>
      <c r="D18" s="25" t="s">
        <v>105</v>
      </c>
      <c r="E18" s="25"/>
      <c r="F18" s="26">
        <f>F19</f>
        <v>96000</v>
      </c>
    </row>
    <row r="19" spans="1:6" ht="42" customHeight="1">
      <c r="A19" s="24" t="s">
        <v>23</v>
      </c>
      <c r="B19" s="27" t="s">
        <v>12</v>
      </c>
      <c r="C19" s="25" t="s">
        <v>19</v>
      </c>
      <c r="D19" s="25" t="s">
        <v>105</v>
      </c>
      <c r="E19" s="27" t="s">
        <v>22</v>
      </c>
      <c r="F19" s="28">
        <v>96000</v>
      </c>
    </row>
    <row r="20" spans="1:7" ht="42" customHeight="1">
      <c r="A20" s="21" t="s">
        <v>25</v>
      </c>
      <c r="B20" s="22" t="s">
        <v>9</v>
      </c>
      <c r="C20" s="22" t="s">
        <v>24</v>
      </c>
      <c r="D20" s="22"/>
      <c r="E20" s="22" t="s">
        <v>9</v>
      </c>
      <c r="F20" s="91">
        <v>5752229</v>
      </c>
      <c r="G20" s="89"/>
    </row>
    <row r="21" spans="1:6" ht="33.75" customHeight="1">
      <c r="A21" s="24" t="s">
        <v>26</v>
      </c>
      <c r="B21" s="25" t="s">
        <v>12</v>
      </c>
      <c r="C21" s="25" t="s">
        <v>24</v>
      </c>
      <c r="D21" s="25"/>
      <c r="E21" s="25"/>
      <c r="F21" s="26">
        <v>5752229</v>
      </c>
    </row>
    <row r="22" spans="1:6" ht="36.75" customHeight="1">
      <c r="A22" s="24" t="s">
        <v>16</v>
      </c>
      <c r="B22" s="25" t="s">
        <v>12</v>
      </c>
      <c r="C22" s="25" t="s">
        <v>24</v>
      </c>
      <c r="D22" s="25" t="s">
        <v>106</v>
      </c>
      <c r="E22" s="25" t="s">
        <v>15</v>
      </c>
      <c r="F22" s="26">
        <v>2329901</v>
      </c>
    </row>
    <row r="23" spans="1:6" ht="36.75" customHeight="1">
      <c r="A23" s="24" t="s">
        <v>16</v>
      </c>
      <c r="B23" s="25" t="s">
        <v>12</v>
      </c>
      <c r="C23" s="25" t="s">
        <v>24</v>
      </c>
      <c r="D23" s="25" t="s">
        <v>106</v>
      </c>
      <c r="E23" s="25" t="s">
        <v>103</v>
      </c>
      <c r="F23" s="26">
        <v>805752</v>
      </c>
    </row>
    <row r="24" spans="1:6" ht="36.75" customHeight="1">
      <c r="A24" s="24" t="s">
        <v>16</v>
      </c>
      <c r="B24" s="25" t="s">
        <v>12</v>
      </c>
      <c r="C24" s="25" t="s">
        <v>24</v>
      </c>
      <c r="D24" s="25" t="s">
        <v>108</v>
      </c>
      <c r="E24" s="25" t="s">
        <v>15</v>
      </c>
      <c r="F24" s="26">
        <v>1003047</v>
      </c>
    </row>
    <row r="25" spans="1:6" ht="36.75" customHeight="1">
      <c r="A25" s="24" t="s">
        <v>16</v>
      </c>
      <c r="B25" s="25" t="s">
        <v>12</v>
      </c>
      <c r="C25" s="25" t="s">
        <v>24</v>
      </c>
      <c r="D25" s="25" t="s">
        <v>108</v>
      </c>
      <c r="E25" s="25" t="s">
        <v>103</v>
      </c>
      <c r="F25" s="26">
        <v>302920</v>
      </c>
    </row>
    <row r="26" spans="1:6" ht="36.75" customHeight="1">
      <c r="A26" s="24" t="s">
        <v>155</v>
      </c>
      <c r="B26" s="25" t="s">
        <v>12</v>
      </c>
      <c r="C26" s="25" t="s">
        <v>24</v>
      </c>
      <c r="D26" s="25" t="s">
        <v>109</v>
      </c>
      <c r="E26" s="25" t="s">
        <v>15</v>
      </c>
      <c r="F26" s="26">
        <v>145776</v>
      </c>
    </row>
    <row r="27" spans="1:6" ht="36.75" customHeight="1">
      <c r="A27" s="24" t="s">
        <v>148</v>
      </c>
      <c r="B27" s="25" t="s">
        <v>12</v>
      </c>
      <c r="C27" s="25" t="s">
        <v>24</v>
      </c>
      <c r="D27" s="25" t="s">
        <v>109</v>
      </c>
      <c r="E27" s="25" t="s">
        <v>103</v>
      </c>
      <c r="F27" s="26">
        <v>47696</v>
      </c>
    </row>
    <row r="28" spans="1:6" ht="31.5" customHeight="1">
      <c r="A28" s="24" t="s">
        <v>18</v>
      </c>
      <c r="B28" s="25" t="s">
        <v>12</v>
      </c>
      <c r="C28" s="25" t="s">
        <v>24</v>
      </c>
      <c r="D28" s="25" t="s">
        <v>106</v>
      </c>
      <c r="E28" s="25" t="s">
        <v>17</v>
      </c>
      <c r="F28" s="26">
        <v>18500</v>
      </c>
    </row>
    <row r="29" spans="1:7" ht="31.5" customHeight="1">
      <c r="A29" s="24" t="s">
        <v>99</v>
      </c>
      <c r="B29" s="27" t="s">
        <v>12</v>
      </c>
      <c r="C29" s="27" t="s">
        <v>24</v>
      </c>
      <c r="D29" s="27" t="s">
        <v>107</v>
      </c>
      <c r="E29" s="27" t="s">
        <v>17</v>
      </c>
      <c r="F29" s="28">
        <v>155000</v>
      </c>
      <c r="G29" s="29"/>
    </row>
    <row r="30" spans="1:6" ht="26.25" customHeight="1">
      <c r="A30" s="29" t="s">
        <v>87</v>
      </c>
      <c r="B30" s="27" t="s">
        <v>12</v>
      </c>
      <c r="C30" s="27" t="s">
        <v>24</v>
      </c>
      <c r="D30" s="27" t="s">
        <v>106</v>
      </c>
      <c r="E30" s="27" t="s">
        <v>100</v>
      </c>
      <c r="F30" s="28">
        <v>10630</v>
      </c>
    </row>
    <row r="31" spans="1:6" ht="24" customHeight="1">
      <c r="A31" s="29" t="s">
        <v>28</v>
      </c>
      <c r="B31" s="27" t="s">
        <v>12</v>
      </c>
      <c r="C31" s="27" t="s">
        <v>24</v>
      </c>
      <c r="D31" s="27" t="s">
        <v>106</v>
      </c>
      <c r="E31" s="27" t="s">
        <v>27</v>
      </c>
      <c r="F31" s="28">
        <v>933007</v>
      </c>
    </row>
    <row r="32" spans="1:6" ht="23.25" customHeight="1" hidden="1">
      <c r="A32" s="30" t="s">
        <v>74</v>
      </c>
      <c r="B32" s="31" t="s">
        <v>12</v>
      </c>
      <c r="C32" s="31" t="s">
        <v>24</v>
      </c>
      <c r="D32" s="31" t="s">
        <v>75</v>
      </c>
      <c r="E32" s="31"/>
      <c r="F32" s="32">
        <f>F33</f>
        <v>0</v>
      </c>
    </row>
    <row r="33" spans="1:6" ht="23.25" customHeight="1" hidden="1">
      <c r="A33" s="33" t="s">
        <v>76</v>
      </c>
      <c r="B33" s="34" t="s">
        <v>12</v>
      </c>
      <c r="C33" s="34" t="s">
        <v>24</v>
      </c>
      <c r="D33" s="34"/>
      <c r="E33" s="35"/>
      <c r="F33" s="36"/>
    </row>
    <row r="34" spans="1:6" ht="54.75" customHeight="1">
      <c r="A34" s="37" t="s">
        <v>78</v>
      </c>
      <c r="B34" s="31" t="s">
        <v>12</v>
      </c>
      <c r="C34" s="31" t="s">
        <v>24</v>
      </c>
      <c r="D34" s="31" t="s">
        <v>119</v>
      </c>
      <c r="E34" s="38"/>
      <c r="F34" s="93">
        <f>F35</f>
        <v>17141</v>
      </c>
    </row>
    <row r="35" spans="1:6" ht="22.5" customHeight="1">
      <c r="A35" s="40" t="s">
        <v>76</v>
      </c>
      <c r="B35" s="34" t="s">
        <v>12</v>
      </c>
      <c r="C35" s="34" t="s">
        <v>24</v>
      </c>
      <c r="D35" s="31" t="s">
        <v>119</v>
      </c>
      <c r="E35" s="35" t="s">
        <v>77</v>
      </c>
      <c r="F35" s="56">
        <v>17141</v>
      </c>
    </row>
    <row r="36" spans="1:6" ht="34.5" customHeight="1">
      <c r="A36" s="81" t="s">
        <v>93</v>
      </c>
      <c r="B36" s="74" t="s">
        <v>12</v>
      </c>
      <c r="C36" s="74" t="s">
        <v>94</v>
      </c>
      <c r="D36" s="74"/>
      <c r="E36" s="78"/>
      <c r="F36" s="75">
        <f>F37</f>
        <v>1000</v>
      </c>
    </row>
    <row r="37" spans="1:6" ht="22.5" customHeight="1">
      <c r="A37" s="82" t="s">
        <v>95</v>
      </c>
      <c r="B37" s="72" t="s">
        <v>12</v>
      </c>
      <c r="C37" s="72" t="s">
        <v>94</v>
      </c>
      <c r="D37" s="72" t="s">
        <v>120</v>
      </c>
      <c r="E37" s="76" t="s">
        <v>97</v>
      </c>
      <c r="F37" s="88">
        <v>1000</v>
      </c>
    </row>
    <row r="38" spans="1:6" ht="22.5" customHeight="1">
      <c r="A38" s="42" t="s">
        <v>30</v>
      </c>
      <c r="B38" s="43" t="s">
        <v>9</v>
      </c>
      <c r="C38" s="43" t="s">
        <v>29</v>
      </c>
      <c r="D38" s="43"/>
      <c r="E38" s="44" t="s">
        <v>9</v>
      </c>
      <c r="F38" s="90">
        <f>F39</f>
        <v>5000</v>
      </c>
    </row>
    <row r="39" spans="1:6" ht="37.5" customHeight="1">
      <c r="A39" s="24" t="s">
        <v>31</v>
      </c>
      <c r="B39" s="25" t="s">
        <v>12</v>
      </c>
      <c r="C39" s="25" t="s">
        <v>29</v>
      </c>
      <c r="D39" s="25" t="s">
        <v>121</v>
      </c>
      <c r="E39" s="25"/>
      <c r="F39" s="26">
        <f>F40</f>
        <v>5000</v>
      </c>
    </row>
    <row r="40" spans="1:6" ht="16.5">
      <c r="A40" s="24" t="s">
        <v>33</v>
      </c>
      <c r="B40" s="25" t="s">
        <v>12</v>
      </c>
      <c r="C40" s="25" t="s">
        <v>29</v>
      </c>
      <c r="D40" s="25" t="s">
        <v>121</v>
      </c>
      <c r="E40" s="27" t="s">
        <v>32</v>
      </c>
      <c r="F40" s="28">
        <v>5000</v>
      </c>
    </row>
    <row r="41" spans="1:6" ht="23.25" customHeight="1">
      <c r="A41" s="21" t="s">
        <v>35</v>
      </c>
      <c r="B41" s="22" t="s">
        <v>9</v>
      </c>
      <c r="C41" s="22" t="s">
        <v>34</v>
      </c>
      <c r="D41" s="22"/>
      <c r="E41" s="22" t="s">
        <v>9</v>
      </c>
      <c r="F41" s="91">
        <f>F42+F44</f>
        <v>23100</v>
      </c>
    </row>
    <row r="42" spans="1:6" ht="56.25" customHeight="1">
      <c r="A42" s="46" t="s">
        <v>36</v>
      </c>
      <c r="B42" s="47" t="s">
        <v>12</v>
      </c>
      <c r="C42" s="47" t="s">
        <v>34</v>
      </c>
      <c r="D42" s="47" t="s">
        <v>122</v>
      </c>
      <c r="E42" s="47"/>
      <c r="F42" s="48">
        <f>F43</f>
        <v>1000</v>
      </c>
    </row>
    <row r="43" spans="1:6" ht="21.75" customHeight="1">
      <c r="A43" s="24" t="s">
        <v>28</v>
      </c>
      <c r="B43" s="25" t="s">
        <v>12</v>
      </c>
      <c r="C43" s="25" t="s">
        <v>34</v>
      </c>
      <c r="D43" s="25" t="s">
        <v>122</v>
      </c>
      <c r="E43" s="25" t="s">
        <v>27</v>
      </c>
      <c r="F43" s="26">
        <v>1000</v>
      </c>
    </row>
    <row r="44" spans="1:6" ht="36.75" customHeight="1">
      <c r="A44" s="46" t="s">
        <v>37</v>
      </c>
      <c r="B44" s="47" t="s">
        <v>12</v>
      </c>
      <c r="C44" s="47" t="s">
        <v>34</v>
      </c>
      <c r="D44" s="47" t="s">
        <v>123</v>
      </c>
      <c r="E44" s="47"/>
      <c r="F44" s="48">
        <v>22100</v>
      </c>
    </row>
    <row r="45" spans="1:6" ht="37.5" customHeight="1">
      <c r="A45" s="24" t="s">
        <v>16</v>
      </c>
      <c r="B45" s="25" t="s">
        <v>12</v>
      </c>
      <c r="C45" s="25" t="s">
        <v>34</v>
      </c>
      <c r="D45" s="25" t="s">
        <v>123</v>
      </c>
      <c r="E45" s="25" t="s">
        <v>15</v>
      </c>
      <c r="F45" s="26">
        <v>6308</v>
      </c>
    </row>
    <row r="46" spans="1:6" ht="37.5" customHeight="1">
      <c r="A46" s="24" t="s">
        <v>148</v>
      </c>
      <c r="B46" s="25" t="s">
        <v>12</v>
      </c>
      <c r="C46" s="25" t="s">
        <v>34</v>
      </c>
      <c r="D46" s="25" t="s">
        <v>123</v>
      </c>
      <c r="E46" s="25" t="s">
        <v>103</v>
      </c>
      <c r="F46" s="26">
        <v>1905</v>
      </c>
    </row>
    <row r="47" spans="1:6" ht="29.25" customHeight="1">
      <c r="A47" s="24" t="s">
        <v>28</v>
      </c>
      <c r="B47" s="25" t="s">
        <v>12</v>
      </c>
      <c r="C47" s="25" t="s">
        <v>34</v>
      </c>
      <c r="D47" s="25" t="s">
        <v>123</v>
      </c>
      <c r="E47" s="25" t="s">
        <v>27</v>
      </c>
      <c r="F47" s="26">
        <v>13887</v>
      </c>
    </row>
    <row r="48" spans="1:6" ht="17.25">
      <c r="A48" s="21" t="s">
        <v>39</v>
      </c>
      <c r="B48" s="22" t="s">
        <v>9</v>
      </c>
      <c r="C48" s="22" t="s">
        <v>38</v>
      </c>
      <c r="D48" s="22"/>
      <c r="E48" s="22" t="s">
        <v>9</v>
      </c>
      <c r="F48" s="91">
        <f>$F$50+$F$51+$F$52+$F$53</f>
        <v>411248</v>
      </c>
    </row>
    <row r="49" spans="1:6" ht="39" customHeight="1">
      <c r="A49" s="24"/>
      <c r="B49" s="25"/>
      <c r="C49" s="25"/>
      <c r="D49" s="25"/>
      <c r="E49" s="25"/>
      <c r="F49" s="26"/>
    </row>
    <row r="50" spans="1:6" ht="36" customHeight="1">
      <c r="A50" s="24" t="s">
        <v>16</v>
      </c>
      <c r="B50" s="25" t="s">
        <v>12</v>
      </c>
      <c r="C50" s="25" t="s">
        <v>38</v>
      </c>
      <c r="D50" s="25" t="s">
        <v>110</v>
      </c>
      <c r="E50" s="25" t="s">
        <v>15</v>
      </c>
      <c r="F50" s="26">
        <v>203009</v>
      </c>
    </row>
    <row r="51" spans="1:6" ht="36" customHeight="1">
      <c r="A51" s="24" t="s">
        <v>114</v>
      </c>
      <c r="B51" s="25" t="s">
        <v>12</v>
      </c>
      <c r="C51" s="25" t="s">
        <v>38</v>
      </c>
      <c r="D51" s="25" t="s">
        <v>110</v>
      </c>
      <c r="E51" s="25" t="s">
        <v>103</v>
      </c>
      <c r="F51" s="26">
        <v>61309</v>
      </c>
    </row>
    <row r="52" spans="1:6" ht="40.5" customHeight="1">
      <c r="A52" s="24" t="s">
        <v>18</v>
      </c>
      <c r="B52" s="25" t="s">
        <v>12</v>
      </c>
      <c r="C52" s="25" t="s">
        <v>38</v>
      </c>
      <c r="D52" s="25" t="s">
        <v>110</v>
      </c>
      <c r="E52" s="25" t="s">
        <v>17</v>
      </c>
      <c r="F52" s="26">
        <v>84600</v>
      </c>
    </row>
    <row r="53" spans="1:6" ht="40.5" customHeight="1">
      <c r="A53" s="29" t="s">
        <v>115</v>
      </c>
      <c r="B53" s="27" t="s">
        <v>111</v>
      </c>
      <c r="C53" s="27" t="s">
        <v>112</v>
      </c>
      <c r="D53" s="27" t="s">
        <v>110</v>
      </c>
      <c r="E53" s="27" t="s">
        <v>27</v>
      </c>
      <c r="F53" s="28">
        <v>62330</v>
      </c>
    </row>
    <row r="54" spans="1:6" ht="42" customHeight="1">
      <c r="A54" s="21" t="s">
        <v>42</v>
      </c>
      <c r="B54" s="22" t="s">
        <v>9</v>
      </c>
      <c r="C54" s="22" t="s">
        <v>41</v>
      </c>
      <c r="D54" s="22"/>
      <c r="E54" s="22" t="s">
        <v>9</v>
      </c>
      <c r="F54" s="91">
        <v>2500</v>
      </c>
    </row>
    <row r="55" spans="1:6" ht="88.5" customHeight="1">
      <c r="A55" s="49" t="s">
        <v>43</v>
      </c>
      <c r="B55" s="50" t="s">
        <v>12</v>
      </c>
      <c r="C55" s="50" t="s">
        <v>41</v>
      </c>
      <c r="D55" s="50" t="s">
        <v>124</v>
      </c>
      <c r="E55" s="50"/>
      <c r="F55" s="51">
        <f>F56</f>
        <v>0</v>
      </c>
    </row>
    <row r="56" spans="1:6" ht="29.25" customHeight="1">
      <c r="A56" s="24" t="s">
        <v>28</v>
      </c>
      <c r="B56" s="25" t="s">
        <v>12</v>
      </c>
      <c r="C56" s="25" t="s">
        <v>41</v>
      </c>
      <c r="D56" s="25" t="s">
        <v>124</v>
      </c>
      <c r="E56" s="25" t="s">
        <v>27</v>
      </c>
      <c r="F56" s="86">
        <v>0</v>
      </c>
    </row>
    <row r="57" spans="1:6" ht="57" customHeight="1">
      <c r="A57" s="52" t="s">
        <v>44</v>
      </c>
      <c r="B57" s="25" t="s">
        <v>12</v>
      </c>
      <c r="C57" s="25" t="s">
        <v>41</v>
      </c>
      <c r="D57" s="25" t="s">
        <v>125</v>
      </c>
      <c r="E57" s="50"/>
      <c r="F57" s="87">
        <v>2500</v>
      </c>
    </row>
    <row r="58" spans="1:6" ht="28.5" customHeight="1">
      <c r="A58" s="24" t="s">
        <v>28</v>
      </c>
      <c r="B58" s="25" t="s">
        <v>12</v>
      </c>
      <c r="C58" s="25" t="s">
        <v>41</v>
      </c>
      <c r="D58" s="25" t="s">
        <v>125</v>
      </c>
      <c r="E58" s="25" t="s">
        <v>27</v>
      </c>
      <c r="F58" s="86">
        <v>2500</v>
      </c>
    </row>
    <row r="59" spans="1:6" ht="17.25">
      <c r="A59" s="21" t="s">
        <v>46</v>
      </c>
      <c r="B59" s="22" t="s">
        <v>9</v>
      </c>
      <c r="C59" s="22" t="s">
        <v>45</v>
      </c>
      <c r="D59" s="22"/>
      <c r="E59" s="22" t="s">
        <v>9</v>
      </c>
      <c r="F59" s="91">
        <f>F60</f>
        <v>105000</v>
      </c>
    </row>
    <row r="60" spans="1:6" ht="55.5" customHeight="1">
      <c r="A60" s="24" t="s">
        <v>47</v>
      </c>
      <c r="B60" s="25" t="s">
        <v>12</v>
      </c>
      <c r="C60" s="25" t="s">
        <v>45</v>
      </c>
      <c r="D60" s="25" t="s">
        <v>126</v>
      </c>
      <c r="E60" s="25"/>
      <c r="F60" s="86">
        <v>105000</v>
      </c>
    </row>
    <row r="61" spans="1:6" ht="25.5" customHeight="1">
      <c r="A61" s="24" t="s">
        <v>28</v>
      </c>
      <c r="B61" s="25" t="s">
        <v>12</v>
      </c>
      <c r="C61" s="25" t="s">
        <v>45</v>
      </c>
      <c r="D61" s="25" t="s">
        <v>126</v>
      </c>
      <c r="E61" s="25" t="s">
        <v>27</v>
      </c>
      <c r="F61" s="86">
        <v>105000</v>
      </c>
    </row>
    <row r="62" spans="1:6" ht="17.25">
      <c r="A62" s="21" t="s">
        <v>49</v>
      </c>
      <c r="B62" s="22" t="s">
        <v>9</v>
      </c>
      <c r="C62" s="22" t="s">
        <v>48</v>
      </c>
      <c r="D62" s="22"/>
      <c r="E62" s="22" t="s">
        <v>9</v>
      </c>
      <c r="F62" s="91">
        <f>F63</f>
        <v>232500</v>
      </c>
    </row>
    <row r="63" spans="1:6" ht="41.25" customHeight="1">
      <c r="A63" s="24" t="s">
        <v>50</v>
      </c>
      <c r="B63" s="25" t="s">
        <v>12</v>
      </c>
      <c r="C63" s="25" t="s">
        <v>48</v>
      </c>
      <c r="D63" s="25" t="s">
        <v>127</v>
      </c>
      <c r="E63" s="25"/>
      <c r="F63" s="86">
        <v>232500</v>
      </c>
    </row>
    <row r="64" spans="1:6" ht="26.25" customHeight="1">
      <c r="A64" s="24" t="s">
        <v>28</v>
      </c>
      <c r="B64" s="25" t="s">
        <v>12</v>
      </c>
      <c r="C64" s="25" t="s">
        <v>48</v>
      </c>
      <c r="D64" s="25" t="s">
        <v>127</v>
      </c>
      <c r="E64" s="25" t="s">
        <v>27</v>
      </c>
      <c r="F64" s="86">
        <v>232500</v>
      </c>
    </row>
    <row r="65" spans="1:6" ht="17.25">
      <c r="A65" s="21" t="s">
        <v>52</v>
      </c>
      <c r="B65" s="22" t="s">
        <v>9</v>
      </c>
      <c r="C65" s="22" t="s">
        <v>51</v>
      </c>
      <c r="D65" s="22"/>
      <c r="E65" s="22" t="s">
        <v>9</v>
      </c>
      <c r="F65" s="91">
        <f>F66</f>
        <v>692249.28</v>
      </c>
    </row>
    <row r="66" spans="1:6" ht="39" customHeight="1">
      <c r="A66" s="24" t="s">
        <v>53</v>
      </c>
      <c r="B66" s="25" t="s">
        <v>12</v>
      </c>
      <c r="C66" s="25" t="s">
        <v>51</v>
      </c>
      <c r="D66" s="25" t="s">
        <v>128</v>
      </c>
      <c r="E66" s="25"/>
      <c r="F66" s="86">
        <v>692249.28</v>
      </c>
    </row>
    <row r="67" spans="1:6" ht="36" customHeight="1">
      <c r="A67" s="24" t="s">
        <v>28</v>
      </c>
      <c r="B67" s="25" t="s">
        <v>12</v>
      </c>
      <c r="C67" s="25" t="s">
        <v>51</v>
      </c>
      <c r="D67" s="25" t="s">
        <v>128</v>
      </c>
      <c r="E67" s="25" t="s">
        <v>27</v>
      </c>
      <c r="F67" s="86">
        <v>692249.28</v>
      </c>
    </row>
    <row r="68" spans="1:6" ht="17.25">
      <c r="A68" s="21" t="s">
        <v>55</v>
      </c>
      <c r="B68" s="22" t="s">
        <v>9</v>
      </c>
      <c r="C68" s="22" t="s">
        <v>54</v>
      </c>
      <c r="D68" s="22"/>
      <c r="E68" s="22" t="s">
        <v>9</v>
      </c>
      <c r="F68" s="92">
        <f>F72+F71+F70</f>
        <v>13602</v>
      </c>
    </row>
    <row r="69" spans="1:6" ht="36" customHeight="1">
      <c r="A69" s="24" t="s">
        <v>56</v>
      </c>
      <c r="B69" s="25" t="s">
        <v>12</v>
      </c>
      <c r="C69" s="25" t="s">
        <v>54</v>
      </c>
      <c r="D69" s="25" t="s">
        <v>129</v>
      </c>
      <c r="E69" s="25"/>
      <c r="F69" s="26">
        <v>0</v>
      </c>
    </row>
    <row r="70" spans="1:6" ht="26.25" customHeight="1">
      <c r="A70" s="24" t="s">
        <v>28</v>
      </c>
      <c r="B70" s="25" t="s">
        <v>12</v>
      </c>
      <c r="C70" s="25" t="s">
        <v>54</v>
      </c>
      <c r="D70" s="25" t="s">
        <v>129</v>
      </c>
      <c r="E70" s="25" t="s">
        <v>27</v>
      </c>
      <c r="F70" s="86">
        <v>0</v>
      </c>
    </row>
    <row r="71" spans="1:6" ht="39.75" customHeight="1">
      <c r="A71" s="24" t="s">
        <v>58</v>
      </c>
      <c r="B71" s="25" t="s">
        <v>12</v>
      </c>
      <c r="C71" s="25" t="s">
        <v>54</v>
      </c>
      <c r="D71" s="25" t="s">
        <v>129</v>
      </c>
      <c r="E71" s="25" t="s">
        <v>57</v>
      </c>
      <c r="F71" s="26"/>
    </row>
    <row r="72" spans="1:6" ht="34.5" customHeight="1">
      <c r="A72" s="53" t="s">
        <v>88</v>
      </c>
      <c r="B72" s="25" t="s">
        <v>12</v>
      </c>
      <c r="C72" s="25" t="s">
        <v>54</v>
      </c>
      <c r="D72" s="27" t="s">
        <v>130</v>
      </c>
      <c r="E72" s="27" t="s">
        <v>27</v>
      </c>
      <c r="F72" s="28">
        <v>13602</v>
      </c>
    </row>
    <row r="73" spans="1:6" ht="17.25">
      <c r="A73" s="21" t="s">
        <v>60</v>
      </c>
      <c r="B73" s="22" t="s">
        <v>9</v>
      </c>
      <c r="C73" s="22" t="s">
        <v>59</v>
      </c>
      <c r="D73" s="22"/>
      <c r="E73" s="22" t="s">
        <v>9</v>
      </c>
      <c r="F73" s="91">
        <v>3188947</v>
      </c>
    </row>
    <row r="74" spans="1:6" ht="38.25" customHeight="1">
      <c r="A74" s="52" t="s">
        <v>61</v>
      </c>
      <c r="B74" s="50" t="s">
        <v>12</v>
      </c>
      <c r="C74" s="50" t="s">
        <v>59</v>
      </c>
      <c r="D74" s="50" t="s">
        <v>113</v>
      </c>
      <c r="E74" s="50"/>
      <c r="F74" s="51">
        <v>2166722</v>
      </c>
    </row>
    <row r="75" spans="1:6" ht="26.25" customHeight="1">
      <c r="A75" s="24" t="s">
        <v>28</v>
      </c>
      <c r="B75" s="25" t="s">
        <v>12</v>
      </c>
      <c r="C75" s="25" t="s">
        <v>59</v>
      </c>
      <c r="D75" s="50" t="s">
        <v>113</v>
      </c>
      <c r="E75" s="25" t="s">
        <v>27</v>
      </c>
      <c r="F75" s="86">
        <v>2166722</v>
      </c>
    </row>
    <row r="76" spans="1:6" ht="37.5" customHeight="1">
      <c r="A76" s="52" t="s">
        <v>62</v>
      </c>
      <c r="B76" s="50" t="s">
        <v>12</v>
      </c>
      <c r="C76" s="50" t="s">
        <v>59</v>
      </c>
      <c r="D76" s="50" t="s">
        <v>131</v>
      </c>
      <c r="E76" s="50"/>
      <c r="F76" s="51">
        <v>0</v>
      </c>
    </row>
    <row r="77" spans="1:6" ht="26.25" customHeight="1">
      <c r="A77" s="24" t="s">
        <v>28</v>
      </c>
      <c r="B77" s="25" t="s">
        <v>12</v>
      </c>
      <c r="C77" s="25" t="s">
        <v>59</v>
      </c>
      <c r="D77" s="25" t="s">
        <v>131</v>
      </c>
      <c r="E77" s="25" t="s">
        <v>27</v>
      </c>
      <c r="F77" s="26">
        <v>0</v>
      </c>
    </row>
    <row r="78" spans="1:6" ht="54" customHeight="1">
      <c r="A78" s="52" t="s">
        <v>63</v>
      </c>
      <c r="B78" s="50" t="s">
        <v>12</v>
      </c>
      <c r="C78" s="50" t="s">
        <v>59</v>
      </c>
      <c r="D78" s="50" t="s">
        <v>132</v>
      </c>
      <c r="E78" s="50"/>
      <c r="F78" s="51">
        <v>995808</v>
      </c>
    </row>
    <row r="79" spans="1:6" ht="23.25" customHeight="1">
      <c r="A79" s="24" t="s">
        <v>65</v>
      </c>
      <c r="B79" s="25" t="s">
        <v>12</v>
      </c>
      <c r="C79" s="25" t="s">
        <v>59</v>
      </c>
      <c r="D79" s="50" t="s">
        <v>132</v>
      </c>
      <c r="E79" s="50" t="s">
        <v>64</v>
      </c>
      <c r="F79" s="87">
        <v>468000</v>
      </c>
    </row>
    <row r="80" spans="1:6" ht="23.25" customHeight="1">
      <c r="A80" s="24"/>
      <c r="B80" s="25" t="s">
        <v>12</v>
      </c>
      <c r="C80" s="25" t="s">
        <v>59</v>
      </c>
      <c r="D80" s="50" t="s">
        <v>116</v>
      </c>
      <c r="E80" s="50" t="s">
        <v>117</v>
      </c>
      <c r="F80" s="87">
        <v>145155</v>
      </c>
    </row>
    <row r="81" spans="1:7" ht="28.5" customHeight="1">
      <c r="A81" s="24" t="s">
        <v>28</v>
      </c>
      <c r="B81" s="25" t="s">
        <v>12</v>
      </c>
      <c r="C81" s="25" t="s">
        <v>59</v>
      </c>
      <c r="D81" s="25" t="s">
        <v>132</v>
      </c>
      <c r="E81" s="25" t="s">
        <v>27</v>
      </c>
      <c r="F81" s="86">
        <v>382653</v>
      </c>
      <c r="G81" s="9" t="s">
        <v>79</v>
      </c>
    </row>
    <row r="82" spans="1:6" ht="52.5" customHeight="1">
      <c r="A82" s="52" t="s">
        <v>66</v>
      </c>
      <c r="B82" s="50" t="s">
        <v>12</v>
      </c>
      <c r="C82" s="50" t="s">
        <v>59</v>
      </c>
      <c r="D82" s="50" t="s">
        <v>133</v>
      </c>
      <c r="E82" s="57" t="s">
        <v>17</v>
      </c>
      <c r="F82" s="56">
        <v>50000</v>
      </c>
    </row>
    <row r="83" spans="1:6" ht="23.25" customHeight="1">
      <c r="A83" s="53" t="s">
        <v>80</v>
      </c>
      <c r="B83" s="27" t="s">
        <v>12</v>
      </c>
      <c r="C83" s="54" t="s">
        <v>82</v>
      </c>
      <c r="D83" s="27"/>
      <c r="E83" s="27"/>
      <c r="F83" s="94">
        <v>84507.04</v>
      </c>
    </row>
    <row r="84" spans="1:6" ht="16.5">
      <c r="A84" s="62" t="s">
        <v>65</v>
      </c>
      <c r="B84" s="63" t="s">
        <v>12</v>
      </c>
      <c r="C84" s="63" t="s">
        <v>82</v>
      </c>
      <c r="D84" s="63" t="s">
        <v>136</v>
      </c>
      <c r="E84" s="63" t="s">
        <v>64</v>
      </c>
      <c r="F84" s="64">
        <v>64905.56</v>
      </c>
    </row>
    <row r="85" spans="1:6" ht="41.25" customHeight="1">
      <c r="A85" s="62" t="s">
        <v>148</v>
      </c>
      <c r="B85" s="63" t="s">
        <v>12</v>
      </c>
      <c r="C85" s="63" t="s">
        <v>82</v>
      </c>
      <c r="D85" s="63" t="s">
        <v>136</v>
      </c>
      <c r="E85" s="63" t="s">
        <v>117</v>
      </c>
      <c r="F85" s="64">
        <v>19601.48</v>
      </c>
    </row>
    <row r="86" spans="1:6" ht="28.5" customHeight="1">
      <c r="A86" s="73" t="s">
        <v>89</v>
      </c>
      <c r="B86" s="74"/>
      <c r="C86" s="74" t="s">
        <v>90</v>
      </c>
      <c r="D86" s="74"/>
      <c r="E86" s="74"/>
      <c r="F86" s="92">
        <v>24000</v>
      </c>
    </row>
    <row r="87" spans="1:6" ht="27.75" customHeight="1">
      <c r="A87" s="71" t="s">
        <v>91</v>
      </c>
      <c r="B87" s="72" t="s">
        <v>12</v>
      </c>
      <c r="C87" s="72" t="s">
        <v>90</v>
      </c>
      <c r="D87" s="72" t="s">
        <v>149</v>
      </c>
      <c r="E87" s="72" t="s">
        <v>92</v>
      </c>
      <c r="F87" s="56">
        <v>24000</v>
      </c>
    </row>
    <row r="88" spans="1:6" ht="17.25">
      <c r="A88" s="65" t="s">
        <v>69</v>
      </c>
      <c r="B88" s="66" t="s">
        <v>9</v>
      </c>
      <c r="C88" s="66" t="s">
        <v>68</v>
      </c>
      <c r="D88" s="66"/>
      <c r="E88" s="66" t="s">
        <v>9</v>
      </c>
      <c r="F88" s="90">
        <v>257368</v>
      </c>
    </row>
    <row r="89" spans="1:6" ht="37.5" customHeight="1">
      <c r="A89" s="24" t="s">
        <v>71</v>
      </c>
      <c r="B89" s="25" t="s">
        <v>12</v>
      </c>
      <c r="C89" s="25" t="s">
        <v>68</v>
      </c>
      <c r="D89" s="25" t="s">
        <v>70</v>
      </c>
      <c r="E89" s="25"/>
      <c r="F89" s="26">
        <v>257368</v>
      </c>
    </row>
    <row r="90" spans="1:6" ht="16.5">
      <c r="A90" s="24" t="s">
        <v>65</v>
      </c>
      <c r="B90" s="25" t="s">
        <v>12</v>
      </c>
      <c r="C90" s="25" t="s">
        <v>68</v>
      </c>
      <c r="D90" s="25" t="s">
        <v>70</v>
      </c>
      <c r="E90" s="25" t="s">
        <v>64</v>
      </c>
      <c r="F90" s="26">
        <v>197671</v>
      </c>
    </row>
    <row r="91" spans="1:6" ht="16.5">
      <c r="A91" s="24" t="s">
        <v>148</v>
      </c>
      <c r="B91" s="25" t="s">
        <v>12</v>
      </c>
      <c r="C91" s="25" t="s">
        <v>68</v>
      </c>
      <c r="D91" s="25" t="s">
        <v>118</v>
      </c>
      <c r="E91" s="25" t="s">
        <v>117</v>
      </c>
      <c r="F91" s="26">
        <v>59697</v>
      </c>
    </row>
  </sheetData>
  <sheetProtection/>
  <mergeCells count="4">
    <mergeCell ref="D1:F1"/>
    <mergeCell ref="C2:F2"/>
    <mergeCell ref="D3:F3"/>
    <mergeCell ref="A5:F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2" r:id="rId1"/>
  <headerFooter scaleWithDoc="0">
    <oddHeader xml:space="preserve">&amp;CСтр. №&amp;P из №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view="pageBreakPreview" zoomScale="70" zoomScaleSheetLayoutView="70" zoomScalePageLayoutView="0" workbookViewId="0" topLeftCell="A5">
      <selection activeCell="G86" sqref="G86"/>
    </sheetView>
  </sheetViews>
  <sheetFormatPr defaultColWidth="8.8515625" defaultRowHeight="12.75"/>
  <cols>
    <col min="1" max="1" width="81.421875" style="0" customWidth="1"/>
    <col min="2" max="3" width="10.7109375" style="0" customWidth="1"/>
    <col min="4" max="4" width="16.00390625" style="0" customWidth="1"/>
    <col min="5" max="5" width="10.7109375" style="0" customWidth="1"/>
    <col min="6" max="6" width="18.421875" style="0" customWidth="1"/>
    <col min="7" max="7" width="18.28125" style="0" customWidth="1"/>
    <col min="8" max="8" width="8.8515625" style="0" customWidth="1"/>
    <col min="9" max="9" width="25.7109375" style="0" customWidth="1"/>
    <col min="10" max="11" width="8.8515625" style="0" customWidth="1"/>
    <col min="12" max="29" width="15.7109375" style="0" customWidth="1"/>
  </cols>
  <sheetData>
    <row r="1" spans="1:9" s="10" customFormat="1" ht="14.25" customHeight="1">
      <c r="A1" s="5"/>
      <c r="B1" s="6"/>
      <c r="C1" s="1"/>
      <c r="D1" s="97" t="s">
        <v>157</v>
      </c>
      <c r="E1" s="97"/>
      <c r="F1" s="97"/>
      <c r="G1" s="8"/>
      <c r="I1" s="1"/>
    </row>
    <row r="2" spans="1:9" s="10" customFormat="1" ht="16.5" customHeight="1">
      <c r="A2" s="4"/>
      <c r="B2"/>
      <c r="C2" s="97" t="s">
        <v>83</v>
      </c>
      <c r="D2" s="97"/>
      <c r="E2" s="97"/>
      <c r="F2" s="97"/>
      <c r="G2" s="7"/>
      <c r="I2" s="2"/>
    </row>
    <row r="3" spans="1:9" s="10" customFormat="1" ht="17.25" customHeight="1">
      <c r="A3"/>
      <c r="B3"/>
      <c r="C3"/>
      <c r="D3" s="98" t="s">
        <v>145</v>
      </c>
      <c r="E3" s="98"/>
      <c r="F3" s="98"/>
      <c r="G3" s="8"/>
      <c r="I3" s="2"/>
    </row>
    <row r="4" spans="1:9" s="10" customFormat="1" ht="6.75" customHeight="1">
      <c r="A4"/>
      <c r="B4"/>
      <c r="C4"/>
      <c r="D4"/>
      <c r="E4"/>
      <c r="F4"/>
      <c r="G4"/>
      <c r="I4" s="2"/>
    </row>
    <row r="5" spans="1:9" s="10" customFormat="1" ht="69" customHeight="1">
      <c r="A5" s="99" t="s">
        <v>153</v>
      </c>
      <c r="B5" s="99"/>
      <c r="C5" s="99"/>
      <c r="D5" s="99"/>
      <c r="E5" s="99"/>
      <c r="F5" s="99"/>
      <c r="G5" s="99"/>
      <c r="I5" s="2"/>
    </row>
    <row r="6" spans="1:9" s="10" customFormat="1" ht="6.75" customHeight="1" hidden="1">
      <c r="A6" s="12"/>
      <c r="B6" s="12"/>
      <c r="C6" s="12"/>
      <c r="D6" s="12"/>
      <c r="E6" s="12"/>
      <c r="F6" s="12"/>
      <c r="G6" s="12"/>
      <c r="I6" s="2"/>
    </row>
    <row r="7" spans="1:9" ht="16.5" customHeight="1">
      <c r="A7" s="3"/>
      <c r="B7" s="3"/>
      <c r="C7" s="3"/>
      <c r="D7" s="3"/>
      <c r="E7" s="3"/>
      <c r="F7" s="3"/>
      <c r="G7" s="3"/>
      <c r="I7" s="3"/>
    </row>
    <row r="8" spans="1:7" ht="21.75" customHeight="1">
      <c r="A8" s="67" t="s">
        <v>8</v>
      </c>
      <c r="B8" s="68" t="s">
        <v>4</v>
      </c>
      <c r="C8" s="69" t="s">
        <v>7</v>
      </c>
      <c r="D8" s="69" t="s">
        <v>6</v>
      </c>
      <c r="E8" s="69" t="s">
        <v>5</v>
      </c>
      <c r="F8" s="69" t="s">
        <v>139</v>
      </c>
      <c r="G8" s="69" t="s">
        <v>146</v>
      </c>
    </row>
    <row r="9" spans="1:7" ht="16.5">
      <c r="A9" s="70" t="s">
        <v>137</v>
      </c>
      <c r="B9" s="19" t="s">
        <v>0</v>
      </c>
      <c r="C9" s="19" t="s">
        <v>1</v>
      </c>
      <c r="D9" s="19" t="s">
        <v>2</v>
      </c>
      <c r="E9" s="19" t="s">
        <v>138</v>
      </c>
      <c r="F9" s="19" t="s">
        <v>3</v>
      </c>
      <c r="G9" s="19" t="s">
        <v>86</v>
      </c>
    </row>
    <row r="10" spans="1:7" ht="16.5">
      <c r="A10" s="18" t="s">
        <v>13</v>
      </c>
      <c r="B10" s="19" t="s">
        <v>12</v>
      </c>
      <c r="C10" s="19"/>
      <c r="D10" s="19"/>
      <c r="E10" s="19"/>
      <c r="F10" s="95">
        <v>11389191.04</v>
      </c>
      <c r="G10" s="95">
        <v>11448001.04</v>
      </c>
    </row>
    <row r="11" spans="1:7" ht="17.25">
      <c r="A11" s="21" t="s">
        <v>72</v>
      </c>
      <c r="B11" s="22" t="s">
        <v>12</v>
      </c>
      <c r="C11" s="22" t="s">
        <v>73</v>
      </c>
      <c r="D11" s="22"/>
      <c r="E11" s="22" t="s">
        <v>9</v>
      </c>
      <c r="F11" s="23">
        <v>6535034</v>
      </c>
      <c r="G11" s="23">
        <v>6535034</v>
      </c>
    </row>
    <row r="12" spans="1:7" ht="33.75" customHeight="1">
      <c r="A12" s="24" t="s">
        <v>11</v>
      </c>
      <c r="B12" s="25" t="s">
        <v>12</v>
      </c>
      <c r="C12" s="25" t="s">
        <v>10</v>
      </c>
      <c r="D12" s="25" t="s">
        <v>102</v>
      </c>
      <c r="E12" s="25"/>
      <c r="F12" s="26">
        <f>F13</f>
        <v>782907</v>
      </c>
      <c r="G12" s="26">
        <f>G13</f>
        <v>782907</v>
      </c>
    </row>
    <row r="13" spans="1:7" ht="41.25" customHeight="1">
      <c r="A13" s="24" t="s">
        <v>14</v>
      </c>
      <c r="B13" s="25" t="s">
        <v>79</v>
      </c>
      <c r="C13" s="25" t="s">
        <v>10</v>
      </c>
      <c r="D13" s="25" t="s">
        <v>102</v>
      </c>
      <c r="E13" s="25"/>
      <c r="F13" s="26">
        <v>782907</v>
      </c>
      <c r="G13" s="26">
        <v>782907</v>
      </c>
    </row>
    <row r="14" spans="1:7" ht="34.5" customHeight="1">
      <c r="A14" s="24" t="s">
        <v>16</v>
      </c>
      <c r="B14" s="25" t="s">
        <v>12</v>
      </c>
      <c r="C14" s="25" t="s">
        <v>10</v>
      </c>
      <c r="D14" s="25" t="s">
        <v>102</v>
      </c>
      <c r="E14" s="25" t="s">
        <v>15</v>
      </c>
      <c r="F14" s="26">
        <v>588946</v>
      </c>
      <c r="G14" s="26">
        <v>588946</v>
      </c>
    </row>
    <row r="15" spans="1:7" ht="34.5" customHeight="1">
      <c r="A15" s="24" t="s">
        <v>154</v>
      </c>
      <c r="B15" s="25" t="s">
        <v>12</v>
      </c>
      <c r="C15" s="25" t="s">
        <v>10</v>
      </c>
      <c r="D15" s="25" t="s">
        <v>102</v>
      </c>
      <c r="E15" s="25" t="s">
        <v>103</v>
      </c>
      <c r="F15" s="26">
        <v>177861</v>
      </c>
      <c r="G15" s="26">
        <v>177861</v>
      </c>
    </row>
    <row r="16" spans="1:7" ht="36" customHeight="1">
      <c r="A16" s="24" t="s">
        <v>18</v>
      </c>
      <c r="B16" s="25" t="s">
        <v>12</v>
      </c>
      <c r="C16" s="25" t="s">
        <v>10</v>
      </c>
      <c r="D16" s="25" t="s">
        <v>102</v>
      </c>
      <c r="E16" s="25" t="s">
        <v>17</v>
      </c>
      <c r="F16" s="26">
        <v>16100</v>
      </c>
      <c r="G16" s="26">
        <v>16100</v>
      </c>
    </row>
    <row r="17" spans="1:7" ht="52.5" customHeight="1">
      <c r="A17" s="21" t="s">
        <v>20</v>
      </c>
      <c r="B17" s="22" t="s">
        <v>9</v>
      </c>
      <c r="C17" s="22" t="s">
        <v>19</v>
      </c>
      <c r="D17" s="22"/>
      <c r="E17" s="22" t="s">
        <v>9</v>
      </c>
      <c r="F17" s="23">
        <f>F18</f>
        <v>96000</v>
      </c>
      <c r="G17" s="23">
        <f>G18</f>
        <v>96000</v>
      </c>
    </row>
    <row r="18" spans="1:7" ht="48.75" customHeight="1">
      <c r="A18" s="24" t="s">
        <v>21</v>
      </c>
      <c r="B18" s="25" t="s">
        <v>12</v>
      </c>
      <c r="C18" s="25" t="s">
        <v>19</v>
      </c>
      <c r="D18" s="25" t="s">
        <v>105</v>
      </c>
      <c r="E18" s="25"/>
      <c r="F18" s="26">
        <f>F19</f>
        <v>96000</v>
      </c>
      <c r="G18" s="26">
        <f>G19</f>
        <v>96000</v>
      </c>
    </row>
    <row r="19" spans="1:7" ht="51" customHeight="1">
      <c r="A19" s="24" t="s">
        <v>23</v>
      </c>
      <c r="B19" s="27" t="s">
        <v>12</v>
      </c>
      <c r="C19" s="25" t="s">
        <v>19</v>
      </c>
      <c r="D19" s="25" t="s">
        <v>105</v>
      </c>
      <c r="E19" s="27" t="s">
        <v>22</v>
      </c>
      <c r="F19" s="28">
        <v>96000</v>
      </c>
      <c r="G19" s="28">
        <v>96000</v>
      </c>
    </row>
    <row r="20" spans="1:7" ht="54.75" customHeight="1">
      <c r="A20" s="21" t="s">
        <v>25</v>
      </c>
      <c r="B20" s="22" t="s">
        <v>9</v>
      </c>
      <c r="C20" s="22" t="s">
        <v>24</v>
      </c>
      <c r="D20" s="22"/>
      <c r="E20" s="22" t="s">
        <v>9</v>
      </c>
      <c r="F20" s="23">
        <f>F21</f>
        <v>5609886</v>
      </c>
      <c r="G20" s="23">
        <f>G21</f>
        <v>5609886</v>
      </c>
    </row>
    <row r="21" spans="1:7" ht="38.25" customHeight="1">
      <c r="A21" s="24" t="s">
        <v>26</v>
      </c>
      <c r="B21" s="25" t="s">
        <v>12</v>
      </c>
      <c r="C21" s="25" t="s">
        <v>24</v>
      </c>
      <c r="D21" s="25"/>
      <c r="E21" s="25"/>
      <c r="F21" s="26">
        <v>5609886</v>
      </c>
      <c r="G21" s="26">
        <v>5609886</v>
      </c>
    </row>
    <row r="22" spans="1:7" ht="33">
      <c r="A22" s="24" t="s">
        <v>16</v>
      </c>
      <c r="B22" s="25" t="s">
        <v>12</v>
      </c>
      <c r="C22" s="25" t="s">
        <v>24</v>
      </c>
      <c r="D22" s="25" t="s">
        <v>106</v>
      </c>
      <c r="E22" s="25" t="s">
        <v>15</v>
      </c>
      <c r="F22" s="26">
        <v>2240289</v>
      </c>
      <c r="G22" s="26">
        <v>2240289</v>
      </c>
    </row>
    <row r="23" spans="1:7" ht="16.5">
      <c r="A23" s="24" t="s">
        <v>148</v>
      </c>
      <c r="B23" s="25" t="s">
        <v>12</v>
      </c>
      <c r="C23" s="25" t="s">
        <v>24</v>
      </c>
      <c r="D23" s="25" t="s">
        <v>106</v>
      </c>
      <c r="E23" s="25" t="s">
        <v>103</v>
      </c>
      <c r="F23" s="26">
        <v>805752</v>
      </c>
      <c r="G23" s="26">
        <v>805752</v>
      </c>
    </row>
    <row r="24" spans="1:7" ht="33">
      <c r="A24" s="24" t="s">
        <v>150</v>
      </c>
      <c r="B24" s="25" t="s">
        <v>12</v>
      </c>
      <c r="C24" s="25" t="s">
        <v>24</v>
      </c>
      <c r="D24" s="25" t="s">
        <v>108</v>
      </c>
      <c r="E24" s="25" t="s">
        <v>15</v>
      </c>
      <c r="F24" s="26">
        <v>964468</v>
      </c>
      <c r="G24" s="26">
        <v>964468</v>
      </c>
    </row>
    <row r="25" spans="1:7" ht="16.5">
      <c r="A25" s="24" t="s">
        <v>148</v>
      </c>
      <c r="B25" s="25" t="s">
        <v>12</v>
      </c>
      <c r="C25" s="25" t="s">
        <v>24</v>
      </c>
      <c r="D25" s="25" t="s">
        <v>108</v>
      </c>
      <c r="E25" s="25" t="s">
        <v>103</v>
      </c>
      <c r="F25" s="26">
        <v>291270</v>
      </c>
      <c r="G25" s="26">
        <v>291270</v>
      </c>
    </row>
    <row r="26" spans="1:7" ht="16.5">
      <c r="A26" s="24" t="s">
        <v>151</v>
      </c>
      <c r="B26" s="25" t="s">
        <v>12</v>
      </c>
      <c r="C26" s="25" t="s">
        <v>24</v>
      </c>
      <c r="D26" s="25" t="s">
        <v>109</v>
      </c>
      <c r="E26" s="25" t="s">
        <v>15</v>
      </c>
      <c r="F26" s="26">
        <v>145776</v>
      </c>
      <c r="G26" s="26">
        <v>145776</v>
      </c>
    </row>
    <row r="27" spans="1:7" ht="16.5">
      <c r="A27" s="24" t="s">
        <v>148</v>
      </c>
      <c r="B27" s="25" t="s">
        <v>12</v>
      </c>
      <c r="C27" s="25" t="s">
        <v>24</v>
      </c>
      <c r="D27" s="25" t="s">
        <v>109</v>
      </c>
      <c r="E27" s="25" t="s">
        <v>103</v>
      </c>
      <c r="F27" s="26">
        <v>47696</v>
      </c>
      <c r="G27" s="26">
        <v>47696</v>
      </c>
    </row>
    <row r="28" spans="1:7" ht="33">
      <c r="A28" s="24" t="s">
        <v>18</v>
      </c>
      <c r="B28" s="25" t="s">
        <v>12</v>
      </c>
      <c r="C28" s="25" t="s">
        <v>24</v>
      </c>
      <c r="D28" s="25" t="s">
        <v>106</v>
      </c>
      <c r="E28" s="25" t="s">
        <v>17</v>
      </c>
      <c r="F28" s="26">
        <v>155000</v>
      </c>
      <c r="G28" s="26">
        <v>55000</v>
      </c>
    </row>
    <row r="29" spans="1:7" ht="38.25" customHeight="1">
      <c r="A29" s="29" t="s">
        <v>28</v>
      </c>
      <c r="B29" s="27" t="s">
        <v>12</v>
      </c>
      <c r="C29" s="27" t="s">
        <v>24</v>
      </c>
      <c r="D29" s="27" t="s">
        <v>106</v>
      </c>
      <c r="E29" s="27" t="s">
        <v>27</v>
      </c>
      <c r="F29" s="28">
        <v>959635</v>
      </c>
      <c r="G29" s="28">
        <v>1059635</v>
      </c>
    </row>
    <row r="30" spans="1:7" ht="36.75" customHeight="1">
      <c r="A30" s="30" t="s">
        <v>74</v>
      </c>
      <c r="B30" s="31" t="s">
        <v>12</v>
      </c>
      <c r="C30" s="31" t="s">
        <v>24</v>
      </c>
      <c r="D30" s="31" t="s">
        <v>140</v>
      </c>
      <c r="E30" s="31"/>
      <c r="F30" s="32">
        <f>F31</f>
        <v>0</v>
      </c>
      <c r="G30" s="32">
        <f>G31</f>
        <v>0</v>
      </c>
    </row>
    <row r="31" spans="1:7" ht="16.5">
      <c r="A31" s="33" t="s">
        <v>76</v>
      </c>
      <c r="B31" s="34" t="s">
        <v>12</v>
      </c>
      <c r="C31" s="34" t="s">
        <v>24</v>
      </c>
      <c r="D31" s="34" t="s">
        <v>140</v>
      </c>
      <c r="E31" s="35" t="s">
        <v>77</v>
      </c>
      <c r="F31" s="36">
        <v>0</v>
      </c>
      <c r="G31" s="36">
        <v>0</v>
      </c>
    </row>
    <row r="32" spans="1:7" ht="54.75" customHeight="1">
      <c r="A32" s="37" t="s">
        <v>78</v>
      </c>
      <c r="B32" s="31" t="s">
        <v>12</v>
      </c>
      <c r="C32" s="31" t="s">
        <v>24</v>
      </c>
      <c r="D32" s="31" t="s">
        <v>119</v>
      </c>
      <c r="E32" s="38"/>
      <c r="F32" s="39">
        <f>F33</f>
        <v>17141</v>
      </c>
      <c r="G32" s="39">
        <f>G33</f>
        <v>17141</v>
      </c>
    </row>
    <row r="33" spans="1:7" ht="18.75" customHeight="1">
      <c r="A33" s="40" t="s">
        <v>76</v>
      </c>
      <c r="B33" s="34" t="s">
        <v>12</v>
      </c>
      <c r="C33" s="34" t="s">
        <v>24</v>
      </c>
      <c r="D33" s="34" t="s">
        <v>119</v>
      </c>
      <c r="E33" s="35" t="s">
        <v>77</v>
      </c>
      <c r="F33" s="41">
        <v>17141</v>
      </c>
      <c r="G33" s="41">
        <v>17141</v>
      </c>
    </row>
    <row r="34" spans="1:7" s="80" customFormat="1" ht="33" hidden="1">
      <c r="A34" s="81" t="s">
        <v>93</v>
      </c>
      <c r="B34" s="74" t="s">
        <v>12</v>
      </c>
      <c r="C34" s="74" t="s">
        <v>94</v>
      </c>
      <c r="D34" s="74"/>
      <c r="E34" s="78"/>
      <c r="F34" s="79"/>
      <c r="G34" s="79"/>
    </row>
    <row r="35" spans="1:7" ht="16.5" hidden="1">
      <c r="A35" s="82" t="s">
        <v>95</v>
      </c>
      <c r="B35" s="72" t="s">
        <v>12</v>
      </c>
      <c r="C35" s="72" t="s">
        <v>94</v>
      </c>
      <c r="D35" s="72" t="s">
        <v>96</v>
      </c>
      <c r="E35" s="76" t="s">
        <v>97</v>
      </c>
      <c r="F35" s="77"/>
      <c r="G35" s="77"/>
    </row>
    <row r="36" spans="1:7" ht="17.25">
      <c r="A36" s="42" t="s">
        <v>30</v>
      </c>
      <c r="B36" s="83" t="s">
        <v>9</v>
      </c>
      <c r="C36" s="83" t="s">
        <v>29</v>
      </c>
      <c r="D36" s="83"/>
      <c r="E36" s="44" t="s">
        <v>9</v>
      </c>
      <c r="F36" s="45">
        <v>5000</v>
      </c>
      <c r="G36" s="45">
        <v>5000</v>
      </c>
    </row>
    <row r="37" spans="1:7" ht="33">
      <c r="A37" s="24" t="s">
        <v>31</v>
      </c>
      <c r="B37" s="25" t="s">
        <v>12</v>
      </c>
      <c r="C37" s="25" t="s">
        <v>29</v>
      </c>
      <c r="D37" s="25" t="s">
        <v>121</v>
      </c>
      <c r="E37" s="25"/>
      <c r="F37" s="26">
        <v>5000</v>
      </c>
      <c r="G37" s="26">
        <v>5000</v>
      </c>
    </row>
    <row r="38" spans="1:7" ht="16.5">
      <c r="A38" s="24" t="s">
        <v>33</v>
      </c>
      <c r="B38" s="25" t="s">
        <v>12</v>
      </c>
      <c r="C38" s="25" t="s">
        <v>29</v>
      </c>
      <c r="D38" s="25" t="s">
        <v>121</v>
      </c>
      <c r="E38" s="27" t="s">
        <v>32</v>
      </c>
      <c r="F38" s="28">
        <v>5000</v>
      </c>
      <c r="G38" s="28">
        <v>5000</v>
      </c>
    </row>
    <row r="39" spans="1:7" ht="17.25">
      <c r="A39" s="21" t="s">
        <v>35</v>
      </c>
      <c r="B39" s="22" t="s">
        <v>9</v>
      </c>
      <c r="C39" s="22" t="s">
        <v>34</v>
      </c>
      <c r="D39" s="22"/>
      <c r="E39" s="22" t="s">
        <v>9</v>
      </c>
      <c r="F39" s="23">
        <f>F40+F42</f>
        <v>23100</v>
      </c>
      <c r="G39" s="23">
        <f>G40+G42</f>
        <v>23100</v>
      </c>
    </row>
    <row r="40" spans="1:7" ht="72.75" customHeight="1">
      <c r="A40" s="46" t="s">
        <v>36</v>
      </c>
      <c r="B40" s="47" t="s">
        <v>12</v>
      </c>
      <c r="C40" s="47" t="s">
        <v>34</v>
      </c>
      <c r="D40" s="47" t="s">
        <v>122</v>
      </c>
      <c r="E40" s="47"/>
      <c r="F40" s="48">
        <f>F41</f>
        <v>1000</v>
      </c>
      <c r="G40" s="48">
        <f>G41</f>
        <v>1000</v>
      </c>
    </row>
    <row r="41" spans="1:7" ht="39.75" customHeight="1">
      <c r="A41" s="24" t="s">
        <v>28</v>
      </c>
      <c r="B41" s="25" t="s">
        <v>12</v>
      </c>
      <c r="C41" s="25" t="s">
        <v>34</v>
      </c>
      <c r="D41" s="25" t="s">
        <v>122</v>
      </c>
      <c r="E41" s="25" t="s">
        <v>27</v>
      </c>
      <c r="F41" s="26">
        <v>1000</v>
      </c>
      <c r="G41" s="26">
        <v>1000</v>
      </c>
    </row>
    <row r="42" spans="1:7" ht="33" customHeight="1">
      <c r="A42" s="46" t="s">
        <v>37</v>
      </c>
      <c r="B42" s="47" t="s">
        <v>12</v>
      </c>
      <c r="C42" s="47" t="s">
        <v>34</v>
      </c>
      <c r="D42" s="47" t="s">
        <v>123</v>
      </c>
      <c r="E42" s="47"/>
      <c r="F42" s="48">
        <v>22100</v>
      </c>
      <c r="G42" s="48">
        <v>22100</v>
      </c>
    </row>
    <row r="43" spans="1:7" ht="33.75" customHeight="1">
      <c r="A43" s="24" t="s">
        <v>16</v>
      </c>
      <c r="B43" s="25" t="s">
        <v>12</v>
      </c>
      <c r="C43" s="25" t="s">
        <v>34</v>
      </c>
      <c r="D43" s="25" t="s">
        <v>123</v>
      </c>
      <c r="E43" s="25" t="s">
        <v>15</v>
      </c>
      <c r="F43" s="26">
        <v>6308</v>
      </c>
      <c r="G43" s="26">
        <v>6308</v>
      </c>
    </row>
    <row r="44" spans="1:7" ht="33.75" customHeight="1">
      <c r="A44" s="24" t="s">
        <v>148</v>
      </c>
      <c r="B44" s="25" t="s">
        <v>12</v>
      </c>
      <c r="C44" s="25" t="s">
        <v>34</v>
      </c>
      <c r="D44" s="25" t="s">
        <v>123</v>
      </c>
      <c r="E44" s="25" t="s">
        <v>103</v>
      </c>
      <c r="F44" s="26">
        <v>1905</v>
      </c>
      <c r="G44" s="26">
        <v>1905</v>
      </c>
    </row>
    <row r="45" spans="1:7" ht="33" customHeight="1">
      <c r="A45" s="24" t="s">
        <v>28</v>
      </c>
      <c r="B45" s="25" t="s">
        <v>12</v>
      </c>
      <c r="C45" s="25" t="s">
        <v>34</v>
      </c>
      <c r="D45" s="25" t="s">
        <v>123</v>
      </c>
      <c r="E45" s="25" t="s">
        <v>27</v>
      </c>
      <c r="F45" s="26">
        <v>13887</v>
      </c>
      <c r="G45" s="26">
        <v>13887</v>
      </c>
    </row>
    <row r="46" spans="1:7" ht="17.25">
      <c r="A46" s="21" t="s">
        <v>39</v>
      </c>
      <c r="B46" s="22" t="s">
        <v>9</v>
      </c>
      <c r="C46" s="22" t="s">
        <v>38</v>
      </c>
      <c r="D46" s="22"/>
      <c r="E46" s="22" t="s">
        <v>9</v>
      </c>
      <c r="F46" s="23">
        <f>F47</f>
        <v>415178</v>
      </c>
      <c r="G46" s="23">
        <f>G47</f>
        <v>428588</v>
      </c>
    </row>
    <row r="47" spans="1:7" ht="35.25" customHeight="1">
      <c r="A47" s="24" t="s">
        <v>40</v>
      </c>
      <c r="B47" s="25" t="s">
        <v>12</v>
      </c>
      <c r="C47" s="25" t="s">
        <v>38</v>
      </c>
      <c r="D47" s="25" t="s">
        <v>110</v>
      </c>
      <c r="E47" s="25"/>
      <c r="F47" s="26">
        <v>415178</v>
      </c>
      <c r="G47" s="26">
        <v>428588</v>
      </c>
    </row>
    <row r="48" spans="1:7" ht="33">
      <c r="A48" s="24" t="s">
        <v>16</v>
      </c>
      <c r="B48" s="25" t="s">
        <v>12</v>
      </c>
      <c r="C48" s="25" t="s">
        <v>38</v>
      </c>
      <c r="D48" s="25" t="s">
        <v>110</v>
      </c>
      <c r="E48" s="25" t="s">
        <v>15</v>
      </c>
      <c r="F48" s="26">
        <v>203009.22</v>
      </c>
      <c r="G48" s="26">
        <v>203009.22</v>
      </c>
    </row>
    <row r="49" spans="1:7" ht="16.5">
      <c r="A49" s="24" t="s">
        <v>148</v>
      </c>
      <c r="B49" s="25" t="s">
        <v>12</v>
      </c>
      <c r="C49" s="25" t="s">
        <v>38</v>
      </c>
      <c r="D49" s="25" t="s">
        <v>110</v>
      </c>
      <c r="E49" s="25" t="s">
        <v>103</v>
      </c>
      <c r="F49" s="26">
        <v>61308.78</v>
      </c>
      <c r="G49" s="26">
        <v>61308.78</v>
      </c>
    </row>
    <row r="50" spans="1:7" ht="33">
      <c r="A50" s="24" t="s">
        <v>18</v>
      </c>
      <c r="B50" s="25" t="s">
        <v>12</v>
      </c>
      <c r="C50" s="25" t="s">
        <v>38</v>
      </c>
      <c r="D50" s="25" t="s">
        <v>110</v>
      </c>
      <c r="E50" s="25" t="s">
        <v>17</v>
      </c>
      <c r="F50" s="26">
        <v>150860</v>
      </c>
      <c r="G50" s="26">
        <v>164270</v>
      </c>
    </row>
    <row r="51" spans="1:7" ht="37.5" customHeight="1">
      <c r="A51" s="21" t="s">
        <v>42</v>
      </c>
      <c r="B51" s="22" t="s">
        <v>9</v>
      </c>
      <c r="C51" s="22" t="s">
        <v>41</v>
      </c>
      <c r="D51" s="22"/>
      <c r="E51" s="22" t="s">
        <v>9</v>
      </c>
      <c r="F51" s="23">
        <v>5000</v>
      </c>
      <c r="G51" s="23">
        <v>5000</v>
      </c>
    </row>
    <row r="52" spans="1:7" ht="107.25" customHeight="1">
      <c r="A52" s="49" t="s">
        <v>43</v>
      </c>
      <c r="B52" s="50" t="s">
        <v>12</v>
      </c>
      <c r="C52" s="50" t="s">
        <v>41</v>
      </c>
      <c r="D52" s="50" t="s">
        <v>124</v>
      </c>
      <c r="E52" s="50"/>
      <c r="F52" s="51">
        <f>F53</f>
        <v>5000</v>
      </c>
      <c r="G52" s="51">
        <f>G53</f>
        <v>5000</v>
      </c>
    </row>
    <row r="53" spans="1:7" ht="38.25" customHeight="1">
      <c r="A53" s="24" t="s">
        <v>28</v>
      </c>
      <c r="B53" s="25" t="s">
        <v>12</v>
      </c>
      <c r="C53" s="25" t="s">
        <v>41</v>
      </c>
      <c r="D53" s="25" t="s">
        <v>124</v>
      </c>
      <c r="E53" s="25" t="s">
        <v>27</v>
      </c>
      <c r="F53" s="26">
        <v>5000</v>
      </c>
      <c r="G53" s="26">
        <v>5000</v>
      </c>
    </row>
    <row r="54" spans="1:7" ht="17.25">
      <c r="A54" s="21" t="s">
        <v>46</v>
      </c>
      <c r="B54" s="22" t="s">
        <v>9</v>
      </c>
      <c r="C54" s="22" t="s">
        <v>45</v>
      </c>
      <c r="D54" s="22"/>
      <c r="E54" s="22" t="s">
        <v>9</v>
      </c>
      <c r="F54" s="23">
        <f>F55</f>
        <v>105000</v>
      </c>
      <c r="G54" s="23">
        <f>G55</f>
        <v>105000</v>
      </c>
    </row>
    <row r="55" spans="1:7" ht="71.25" customHeight="1">
      <c r="A55" s="24" t="s">
        <v>47</v>
      </c>
      <c r="B55" s="25" t="s">
        <v>12</v>
      </c>
      <c r="C55" s="25" t="s">
        <v>45</v>
      </c>
      <c r="D55" s="25" t="s">
        <v>126</v>
      </c>
      <c r="E55" s="25"/>
      <c r="F55" s="26">
        <f>F56</f>
        <v>105000</v>
      </c>
      <c r="G55" s="26">
        <f>G56</f>
        <v>105000</v>
      </c>
    </row>
    <row r="56" spans="1:7" ht="37.5" customHeight="1">
      <c r="A56" s="24" t="s">
        <v>28</v>
      </c>
      <c r="B56" s="25" t="s">
        <v>12</v>
      </c>
      <c r="C56" s="25" t="s">
        <v>45</v>
      </c>
      <c r="D56" s="25" t="s">
        <v>126</v>
      </c>
      <c r="E56" s="25" t="s">
        <v>27</v>
      </c>
      <c r="F56" s="26">
        <v>105000</v>
      </c>
      <c r="G56" s="26">
        <v>105000</v>
      </c>
    </row>
    <row r="57" spans="1:7" ht="17.25">
      <c r="A57" s="21" t="s">
        <v>49</v>
      </c>
      <c r="B57" s="22" t="s">
        <v>9</v>
      </c>
      <c r="C57" s="22" t="s">
        <v>48</v>
      </c>
      <c r="D57" s="22"/>
      <c r="E57" s="22" t="s">
        <v>9</v>
      </c>
      <c r="F57" s="23">
        <f>F58</f>
        <v>259400</v>
      </c>
      <c r="G57" s="23">
        <f>G58</f>
        <v>265800</v>
      </c>
    </row>
    <row r="58" spans="1:7" ht="55.5" customHeight="1">
      <c r="A58" s="24" t="s">
        <v>50</v>
      </c>
      <c r="B58" s="25" t="s">
        <v>12</v>
      </c>
      <c r="C58" s="25" t="s">
        <v>48</v>
      </c>
      <c r="D58" s="25" t="s">
        <v>127</v>
      </c>
      <c r="E58" s="25"/>
      <c r="F58" s="26">
        <f>F59</f>
        <v>259400</v>
      </c>
      <c r="G58" s="26">
        <f>G59</f>
        <v>265800</v>
      </c>
    </row>
    <row r="59" spans="1:7" ht="19.5" customHeight="1">
      <c r="A59" s="24" t="s">
        <v>28</v>
      </c>
      <c r="B59" s="25" t="s">
        <v>12</v>
      </c>
      <c r="C59" s="25" t="s">
        <v>48</v>
      </c>
      <c r="D59" s="25" t="s">
        <v>127</v>
      </c>
      <c r="E59" s="25" t="s">
        <v>27</v>
      </c>
      <c r="F59" s="26">
        <v>259400</v>
      </c>
      <c r="G59" s="26">
        <v>265800</v>
      </c>
    </row>
    <row r="60" spans="1:7" ht="17.25">
      <c r="A60" s="21" t="s">
        <v>52</v>
      </c>
      <c r="B60" s="22" t="s">
        <v>9</v>
      </c>
      <c r="C60" s="22" t="s">
        <v>51</v>
      </c>
      <c r="D60" s="22"/>
      <c r="E60" s="22" t="s">
        <v>9</v>
      </c>
      <c r="F60" s="23">
        <f>F61</f>
        <v>500000</v>
      </c>
      <c r="G60" s="23">
        <f>G61</f>
        <v>500000</v>
      </c>
    </row>
    <row r="61" spans="1:7" ht="33">
      <c r="A61" s="24" t="s">
        <v>53</v>
      </c>
      <c r="B61" s="25" t="s">
        <v>12</v>
      </c>
      <c r="C61" s="25" t="s">
        <v>51</v>
      </c>
      <c r="D61" s="25" t="s">
        <v>128</v>
      </c>
      <c r="E61" s="25"/>
      <c r="F61" s="26">
        <f>F62</f>
        <v>500000</v>
      </c>
      <c r="G61" s="26">
        <f>G62</f>
        <v>500000</v>
      </c>
    </row>
    <row r="62" spans="1:7" ht="20.25" customHeight="1">
      <c r="A62" s="24" t="s">
        <v>28</v>
      </c>
      <c r="B62" s="25" t="s">
        <v>12</v>
      </c>
      <c r="C62" s="25" t="s">
        <v>51</v>
      </c>
      <c r="D62" s="25" t="s">
        <v>128</v>
      </c>
      <c r="E62" s="25" t="s">
        <v>27</v>
      </c>
      <c r="F62" s="26">
        <v>500000</v>
      </c>
      <c r="G62" s="26">
        <v>500000</v>
      </c>
    </row>
    <row r="63" spans="1:7" ht="17.25">
      <c r="A63" s="21" t="s">
        <v>55</v>
      </c>
      <c r="B63" s="22" t="s">
        <v>9</v>
      </c>
      <c r="C63" s="22" t="s">
        <v>54</v>
      </c>
      <c r="D63" s="22"/>
      <c r="E63" s="22" t="s">
        <v>9</v>
      </c>
      <c r="F63" s="23">
        <v>13602</v>
      </c>
      <c r="G63" s="23">
        <v>13602</v>
      </c>
    </row>
    <row r="64" spans="1:7" ht="39.75" customHeight="1">
      <c r="A64" s="29" t="s">
        <v>84</v>
      </c>
      <c r="B64" s="25" t="s">
        <v>12</v>
      </c>
      <c r="C64" s="25" t="s">
        <v>54</v>
      </c>
      <c r="D64" s="27" t="s">
        <v>130</v>
      </c>
      <c r="E64" s="27" t="s">
        <v>85</v>
      </c>
      <c r="F64" s="28">
        <v>13602</v>
      </c>
      <c r="G64" s="28">
        <v>13602</v>
      </c>
    </row>
    <row r="65" spans="1:7" ht="17.25">
      <c r="A65" s="21" t="s">
        <v>60</v>
      </c>
      <c r="B65" s="22" t="s">
        <v>9</v>
      </c>
      <c r="C65" s="22" t="s">
        <v>59</v>
      </c>
      <c r="D65" s="22"/>
      <c r="E65" s="22" t="s">
        <v>9</v>
      </c>
      <c r="F65" s="23">
        <v>2928316</v>
      </c>
      <c r="G65" s="23">
        <v>2693932</v>
      </c>
    </row>
    <row r="66" spans="1:7" ht="54" customHeight="1">
      <c r="A66" s="52" t="s">
        <v>61</v>
      </c>
      <c r="B66" s="50" t="s">
        <v>12</v>
      </c>
      <c r="C66" s="50" t="s">
        <v>59</v>
      </c>
      <c r="D66" s="50" t="s">
        <v>141</v>
      </c>
      <c r="E66" s="50"/>
      <c r="F66" s="51">
        <f>F67</f>
        <v>2100000</v>
      </c>
      <c r="G66" s="51">
        <f>G67</f>
        <v>2100000</v>
      </c>
    </row>
    <row r="67" spans="1:7" ht="36" customHeight="1">
      <c r="A67" s="24" t="s">
        <v>28</v>
      </c>
      <c r="B67" s="25" t="s">
        <v>12</v>
      </c>
      <c r="C67" s="25" t="s">
        <v>59</v>
      </c>
      <c r="D67" s="25" t="s">
        <v>141</v>
      </c>
      <c r="E67" s="25" t="s">
        <v>27</v>
      </c>
      <c r="F67" s="26">
        <v>2100000</v>
      </c>
      <c r="G67" s="26">
        <v>2100000</v>
      </c>
    </row>
    <row r="68" spans="1:7" ht="67.5" customHeight="1">
      <c r="A68" s="52" t="s">
        <v>63</v>
      </c>
      <c r="B68" s="50" t="s">
        <v>12</v>
      </c>
      <c r="C68" s="50" t="s">
        <v>59</v>
      </c>
      <c r="D68" s="50" t="s">
        <v>132</v>
      </c>
      <c r="E68" s="50"/>
      <c r="F68" s="51">
        <v>778316</v>
      </c>
      <c r="G68" s="51">
        <v>593932</v>
      </c>
    </row>
    <row r="69" spans="1:7" ht="38.25" customHeight="1">
      <c r="A69" s="24" t="s">
        <v>65</v>
      </c>
      <c r="B69" s="50" t="s">
        <v>12</v>
      </c>
      <c r="C69" s="50" t="s">
        <v>59</v>
      </c>
      <c r="D69" s="50" t="s">
        <v>132</v>
      </c>
      <c r="E69" s="50" t="s">
        <v>64</v>
      </c>
      <c r="F69" s="51">
        <v>450000</v>
      </c>
      <c r="G69" s="51">
        <v>450000</v>
      </c>
    </row>
    <row r="70" spans="1:7" ht="38.25" customHeight="1">
      <c r="A70" s="24" t="s">
        <v>148</v>
      </c>
      <c r="B70" s="50" t="s">
        <v>12</v>
      </c>
      <c r="C70" s="50" t="s">
        <v>59</v>
      </c>
      <c r="D70" s="50" t="s">
        <v>132</v>
      </c>
      <c r="E70" s="50" t="s">
        <v>117</v>
      </c>
      <c r="F70" s="51">
        <v>139572</v>
      </c>
      <c r="G70" s="51">
        <v>139572</v>
      </c>
    </row>
    <row r="71" spans="1:7" ht="34.5" customHeight="1">
      <c r="A71" s="24" t="s">
        <v>28</v>
      </c>
      <c r="B71" s="25" t="s">
        <v>12</v>
      </c>
      <c r="C71" s="25" t="s">
        <v>59</v>
      </c>
      <c r="D71" s="25" t="s">
        <v>132</v>
      </c>
      <c r="E71" s="25" t="s">
        <v>27</v>
      </c>
      <c r="F71" s="26">
        <v>189315</v>
      </c>
      <c r="G71" s="26">
        <v>4360</v>
      </c>
    </row>
    <row r="72" spans="1:7" ht="48.75" customHeight="1">
      <c r="A72" s="52" t="s">
        <v>66</v>
      </c>
      <c r="B72" s="50" t="s">
        <v>12</v>
      </c>
      <c r="C72" s="50" t="s">
        <v>59</v>
      </c>
      <c r="D72" s="50" t="s">
        <v>133</v>
      </c>
      <c r="E72" s="57"/>
      <c r="F72" s="58">
        <v>50000</v>
      </c>
      <c r="G72" s="58"/>
    </row>
    <row r="73" spans="1:7" ht="2.25" customHeight="1" hidden="1">
      <c r="A73" s="24" t="s">
        <v>28</v>
      </c>
      <c r="B73" s="25" t="s">
        <v>12</v>
      </c>
      <c r="C73" s="25" t="s">
        <v>59</v>
      </c>
      <c r="D73" s="25" t="s">
        <v>134</v>
      </c>
      <c r="E73" s="55" t="s">
        <v>27</v>
      </c>
      <c r="F73" s="64">
        <v>0</v>
      </c>
      <c r="G73" s="64">
        <v>0</v>
      </c>
    </row>
    <row r="74" spans="1:7" ht="69.75" customHeight="1" hidden="1">
      <c r="A74" s="52" t="s">
        <v>67</v>
      </c>
      <c r="B74" s="50" t="s">
        <v>12</v>
      </c>
      <c r="C74" s="50" t="s">
        <v>59</v>
      </c>
      <c r="D74" s="50" t="s">
        <v>135</v>
      </c>
      <c r="E74" s="57"/>
      <c r="F74" s="58">
        <f>F75</f>
        <v>0</v>
      </c>
      <c r="G74" s="58">
        <f>G75</f>
        <v>0</v>
      </c>
    </row>
    <row r="75" spans="1:7" ht="6" customHeight="1">
      <c r="A75" s="29" t="s">
        <v>28</v>
      </c>
      <c r="B75" s="27" t="s">
        <v>12</v>
      </c>
      <c r="C75" s="27" t="s">
        <v>59</v>
      </c>
      <c r="D75" s="27" t="s">
        <v>135</v>
      </c>
      <c r="E75" s="27" t="s">
        <v>27</v>
      </c>
      <c r="F75" s="28"/>
      <c r="G75" s="28"/>
    </row>
    <row r="76" spans="1:7" ht="16.5">
      <c r="A76" s="59" t="s">
        <v>80</v>
      </c>
      <c r="B76" s="60"/>
      <c r="C76" s="60"/>
      <c r="D76" s="60"/>
      <c r="E76" s="60"/>
      <c r="F76" s="61">
        <v>84507.04</v>
      </c>
      <c r="G76" s="61">
        <v>84507.04</v>
      </c>
    </row>
    <row r="77" spans="1:7" ht="49.5" customHeight="1">
      <c r="A77" s="62" t="s">
        <v>81</v>
      </c>
      <c r="B77" s="63" t="s">
        <v>12</v>
      </c>
      <c r="C77" s="63" t="s">
        <v>82</v>
      </c>
      <c r="D77" s="63" t="s">
        <v>136</v>
      </c>
      <c r="E77" s="63"/>
      <c r="F77" s="64">
        <v>84507.04</v>
      </c>
      <c r="G77" s="64">
        <v>84507.04</v>
      </c>
    </row>
    <row r="78" spans="1:7" ht="33">
      <c r="A78" s="24" t="s">
        <v>65</v>
      </c>
      <c r="B78" s="63" t="s">
        <v>12</v>
      </c>
      <c r="C78" s="63" t="s">
        <v>82</v>
      </c>
      <c r="D78" s="63" t="s">
        <v>136</v>
      </c>
      <c r="E78" s="63" t="s">
        <v>64</v>
      </c>
      <c r="F78" s="64">
        <v>64905.56</v>
      </c>
      <c r="G78" s="64">
        <v>64905.56</v>
      </c>
    </row>
    <row r="79" spans="1:7" ht="16.5">
      <c r="A79" s="62" t="s">
        <v>148</v>
      </c>
      <c r="B79" s="63" t="s">
        <v>12</v>
      </c>
      <c r="C79" s="63" t="s">
        <v>82</v>
      </c>
      <c r="D79" s="63" t="s">
        <v>136</v>
      </c>
      <c r="E79" s="63" t="s">
        <v>117</v>
      </c>
      <c r="F79" s="64">
        <v>19601.48</v>
      </c>
      <c r="G79" s="64">
        <v>19601.48</v>
      </c>
    </row>
    <row r="80" spans="1:7" ht="27.75" customHeight="1">
      <c r="A80" s="73" t="s">
        <v>89</v>
      </c>
      <c r="B80" s="74"/>
      <c r="C80" s="74" t="s">
        <v>90</v>
      </c>
      <c r="D80" s="74"/>
      <c r="E80" s="74"/>
      <c r="F80" s="75">
        <f>F81</f>
        <v>24000</v>
      </c>
      <c r="G80" s="75">
        <f>G81</f>
        <v>24000</v>
      </c>
    </row>
    <row r="81" spans="1:7" ht="25.5" customHeight="1">
      <c r="A81" s="71" t="s">
        <v>91</v>
      </c>
      <c r="B81" s="72" t="s">
        <v>12</v>
      </c>
      <c r="C81" s="72" t="s">
        <v>90</v>
      </c>
      <c r="D81" s="72" t="s">
        <v>142</v>
      </c>
      <c r="E81" s="72" t="s">
        <v>92</v>
      </c>
      <c r="F81" s="56">
        <v>24000</v>
      </c>
      <c r="G81" s="56">
        <v>24000</v>
      </c>
    </row>
    <row r="82" spans="1:7" ht="17.25">
      <c r="A82" s="65" t="s">
        <v>69</v>
      </c>
      <c r="B82" s="66" t="s">
        <v>9</v>
      </c>
      <c r="C82" s="66" t="s">
        <v>68</v>
      </c>
      <c r="D82" s="66"/>
      <c r="E82" s="66" t="s">
        <v>9</v>
      </c>
      <c r="F82" s="45">
        <v>247469</v>
      </c>
      <c r="G82" s="45">
        <f>G83</f>
        <v>247469</v>
      </c>
    </row>
    <row r="83" spans="1:7" ht="57" customHeight="1">
      <c r="A83" s="24" t="s">
        <v>71</v>
      </c>
      <c r="B83" s="25" t="s">
        <v>12</v>
      </c>
      <c r="C83" s="25" t="s">
        <v>68</v>
      </c>
      <c r="D83" s="25" t="s">
        <v>143</v>
      </c>
      <c r="E83" s="25"/>
      <c r="F83" s="26">
        <v>247469</v>
      </c>
      <c r="G83" s="26">
        <v>247469</v>
      </c>
    </row>
    <row r="84" spans="1:7" ht="33">
      <c r="A84" s="24" t="s">
        <v>65</v>
      </c>
      <c r="B84" s="25" t="s">
        <v>12</v>
      </c>
      <c r="C84" s="25" t="s">
        <v>68</v>
      </c>
      <c r="D84" s="25" t="s">
        <v>143</v>
      </c>
      <c r="E84" s="25" t="s">
        <v>64</v>
      </c>
      <c r="F84" s="26">
        <v>190068</v>
      </c>
      <c r="G84" s="26">
        <v>190068</v>
      </c>
    </row>
    <row r="85" spans="1:7" ht="16.5">
      <c r="A85" s="29" t="s">
        <v>148</v>
      </c>
      <c r="B85" s="27" t="s">
        <v>12</v>
      </c>
      <c r="C85" s="27" t="s">
        <v>68</v>
      </c>
      <c r="D85" s="27" t="s">
        <v>143</v>
      </c>
      <c r="E85" s="27" t="s">
        <v>117</v>
      </c>
      <c r="F85" s="28">
        <v>57401</v>
      </c>
      <c r="G85" s="28">
        <v>57401</v>
      </c>
    </row>
    <row r="86" spans="1:7" s="85" customFormat="1" ht="16.5">
      <c r="A86" s="84" t="s">
        <v>98</v>
      </c>
      <c r="B86" s="84"/>
      <c r="C86" s="84"/>
      <c r="D86" s="84"/>
      <c r="E86" s="84"/>
      <c r="F86" s="96">
        <v>271686</v>
      </c>
      <c r="G86" s="96">
        <v>545641</v>
      </c>
    </row>
  </sheetData>
  <sheetProtection/>
  <mergeCells count="4">
    <mergeCell ref="D1:F1"/>
    <mergeCell ref="C2:F2"/>
    <mergeCell ref="D3:F3"/>
    <mergeCell ref="A5:G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1" r:id="rId1"/>
  <headerFooter scaleWithDoc="0">
    <oddHeader xml:space="preserve">&amp;CСтр. №&amp;P из № &amp;N </oddHeader>
  </headerFooter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Администрация 2</cp:lastModifiedBy>
  <cp:lastPrinted>2017-11-30T07:10:46Z</cp:lastPrinted>
  <dcterms:created xsi:type="dcterms:W3CDTF">1996-10-08T23:32:33Z</dcterms:created>
  <dcterms:modified xsi:type="dcterms:W3CDTF">2017-12-20T09:56:46Z</dcterms:modified>
  <cp:category/>
  <cp:version/>
  <cp:contentType/>
  <cp:contentStatus/>
</cp:coreProperties>
</file>