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54" activeTab="3"/>
  </bookViews>
  <sheets>
    <sheet name="источники" sheetId="1" r:id="rId1"/>
    <sheet name="дефицит" sheetId="2" r:id="rId2"/>
    <sheet name="доходы 2014" sheetId="3" r:id="rId3"/>
    <sheet name="доходы 2015-2016" sheetId="4" r:id="rId4"/>
  </sheets>
  <definedNames>
    <definedName name="_xlnm.Print_Area" localSheetId="2">'доходы 2014'!$A$1:$J$227</definedName>
    <definedName name="_xlnm.Print_Area" localSheetId="3">'доходы 2015-2016'!$A$1:$J$229</definedName>
    <definedName name="_xlnm.Print_Area" localSheetId="0">'источники'!$A$1:$F$51</definedName>
  </definedNames>
  <calcPr fullCalcOnLoad="1"/>
</workbook>
</file>

<file path=xl/sharedStrings.xml><?xml version="1.0" encoding="utf-8"?>
<sst xmlns="http://schemas.openxmlformats.org/spreadsheetml/2006/main" count="3666" uniqueCount="362">
  <si>
    <t>Целевые отчисления от муниципальных лотерей</t>
  </si>
  <si>
    <t>8</t>
  </si>
  <si>
    <t>50</t>
  </si>
  <si>
    <t xml:space="preserve">                          ИТОГО  ДОХОДОВ</t>
  </si>
  <si>
    <t>Внутренние обороты по доходам</t>
  </si>
  <si>
    <t>Дотация бюджету города-курорта Сочи</t>
  </si>
  <si>
    <t>Дотации местным бюджетам на поддержку мер по обеспечению сбалансированности бюджетов</t>
  </si>
  <si>
    <t>Средства бюджетов, передаваемые местным бюджетам по реализации мероприятий федеральных целевых программ</t>
  </si>
  <si>
    <t>Субвенции местным бюджетам для финансирования дополнительных расходов наукоградов</t>
  </si>
  <si>
    <t>Субвенция местным бюджетам на премирование победителей Всероссийского конкурса на звание "Самый благоустроенный город России"</t>
  </si>
  <si>
    <t>Субвенции местным бюджетам на погашение задолженности по обязательствам, вытекающим из Закона Российской Федерации "О реабилитации жертв политических репрессий"</t>
  </si>
  <si>
    <t>Субвенции местным бюджетам на погашение задолженности по обязательствам, вытекающим из Закона Российской Федерации "О донорстве крови и ее компонентов"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</si>
  <si>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местных бюджетов)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</si>
  <si>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бюджетов субъектов Российской Федерации)</t>
  </si>
  <si>
    <t>Субсидии местным бюджетам на реформирование и оздоровление региональных и муниципальных финансов, развитие социальной инфраструктуры, повышение эффективности бюджетных расходов, поддержку экономических реформ</t>
  </si>
  <si>
    <t>ВСЕГО  ДОХОДОВ</t>
  </si>
  <si>
    <t>90</t>
  </si>
  <si>
    <t xml:space="preserve">                    ВСЕГО  ДОХОДОВ</t>
  </si>
  <si>
    <t xml:space="preserve">Увеличение прочих остатков денежных средств бюджетов муниципальных районов </t>
  </si>
  <si>
    <t>913 01 05 00 00 00 0000 600</t>
  </si>
  <si>
    <t>913 01 05 02 00 00 0000 600</t>
  </si>
  <si>
    <t xml:space="preserve">Уменьшение остатков средств бюджетов </t>
  </si>
  <si>
    <t xml:space="preserve">Уменьшение прочих остатков средств бюджетов </t>
  </si>
  <si>
    <t>913 01 05 02 01 00 0000 600</t>
  </si>
  <si>
    <t xml:space="preserve">Уменьшение прочих остатков денежных средств бюджетов </t>
  </si>
  <si>
    <t>913 01 05 02 01 10 0000 600</t>
  </si>
  <si>
    <t xml:space="preserve">Уменьшение прочих остатков денежных средств бюджетов муниципальных районов </t>
  </si>
  <si>
    <t>Межбюджетные трансферты на реализацию долгосрочной целевой программы "Молодежь Приангарья" на 2010-2012 годы</t>
  </si>
  <si>
    <t>4901</t>
  </si>
  <si>
    <t>Прочие межбюджетные трансферты,передаваемые бюджетам (администр комиссия)</t>
  </si>
  <si>
    <t>Межбюджетные трансферты на развитие и модернизацию улично-дорожной сетигородских округов, городских и сельских поселений.</t>
  </si>
  <si>
    <t>Администрация Октябрьского сельсовета</t>
  </si>
  <si>
    <t xml:space="preserve">                Наименование</t>
  </si>
  <si>
    <t>(руб.)</t>
  </si>
  <si>
    <t>090 02 01 00 00 00 0000 000</t>
  </si>
  <si>
    <t>Кредитные соглашения и договоры,заключенные</t>
  </si>
  <si>
    <t>от имени Российской  Федерации,субъектов Россий</t>
  </si>
  <si>
    <t>ской Федерации,муниципальных образований,</t>
  </si>
  <si>
    <t>государственных внебюджетных фондов указан-</t>
  </si>
  <si>
    <t>ные в валюте Российской Федерации</t>
  </si>
  <si>
    <t>090 02 01 00 00 00 0000 700</t>
  </si>
  <si>
    <t>Получение кредитов по кредитным соглашениям</t>
  </si>
  <si>
    <t>и договорам ,заключенным от имени Российской</t>
  </si>
  <si>
    <t>Федерации ,субъектов Российской Федерации,муни-</t>
  </si>
  <si>
    <t>ципальных образований,государственных внебюд</t>
  </si>
  <si>
    <t>жетных фондов,указанным в валюте Российской</t>
  </si>
  <si>
    <t xml:space="preserve">Федерации </t>
  </si>
  <si>
    <t>090 02 01 01 00 00 0000 710</t>
  </si>
  <si>
    <t>Бюджетные кредиты,полученные от других бюджетов</t>
  </si>
  <si>
    <t xml:space="preserve">бюджетной системы Российской Федерации </t>
  </si>
  <si>
    <t>090 02 01 01 00 03 0000 710</t>
  </si>
  <si>
    <t>бюджетной системы Российской Федерации местны-</t>
  </si>
  <si>
    <t>ми бюджетами</t>
  </si>
  <si>
    <t>090 02 01 00 00 00 0000 800</t>
  </si>
  <si>
    <t>Погашение кредитов по кредитным соглашениям</t>
  </si>
  <si>
    <t>090 02 01 01 00 00 0000 810</t>
  </si>
  <si>
    <t>Бюджетные кредиты,полученные от других бюджетов бюджетной системы Российской Федерации</t>
  </si>
  <si>
    <t>090 02 01 01 00 03 0000 810</t>
  </si>
  <si>
    <t xml:space="preserve">Бюджетные кредиты,полученные от других бюджетов бюджетной системы Российской Федерации местными бюджетами </t>
  </si>
  <si>
    <t>Увеличение остатков средств бюджетов</t>
  </si>
  <si>
    <t>Увеличение прочих остатков средств бюджетов</t>
  </si>
  <si>
    <t>090 08 02 01 00 00 0000 510</t>
  </si>
  <si>
    <t>Увеличение прочих остатков денежных средств бюджетов</t>
  </si>
  <si>
    <t>090 08 02 01 00 03 0000 510</t>
  </si>
  <si>
    <t>913 01 05 00 00 00 0000 000</t>
  </si>
  <si>
    <t>Изменение остатков средств на счетах по учету средств бюджета</t>
  </si>
  <si>
    <t>913 01 05 00 00 00 0000 500</t>
  </si>
  <si>
    <t>913 01 05 02 00 00 0000 500</t>
  </si>
  <si>
    <t>913 01 05 02 01 00 0000 510</t>
  </si>
  <si>
    <t>913 01 05 02 01 10 0000 510</t>
  </si>
  <si>
    <t>Увеличение прочих остатков денежных средств местных бюджетов</t>
  </si>
  <si>
    <t>04014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</si>
  <si>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</si>
  <si>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</si>
  <si>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</t>
  </si>
  <si>
    <t>02999</t>
  </si>
  <si>
    <t>913</t>
  </si>
  <si>
    <t>06013</t>
  </si>
  <si>
    <t>0002</t>
  </si>
  <si>
    <t>090 08 02 01 00 00 0000 610</t>
  </si>
  <si>
    <t>Уменьшение прочих остатков денежных средств бюджетов</t>
  </si>
  <si>
    <t>090 08 02 01 00 03 0000 610</t>
  </si>
  <si>
    <t>Уменьшение прочих остатков денежных средств местных бюджетов</t>
  </si>
  <si>
    <t xml:space="preserve">                                                  ИТОГО</t>
  </si>
  <si>
    <t>10</t>
  </si>
  <si>
    <t>1</t>
  </si>
  <si>
    <t>2</t>
  </si>
  <si>
    <t>3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</si>
  <si>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</si>
  <si>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</si>
  <si>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</si>
  <si>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Администратора</t>
  </si>
  <si>
    <t>Группы</t>
  </si>
  <si>
    <t>Подгруппы</t>
  </si>
  <si>
    <t>Статьи и   подстатьи</t>
  </si>
  <si>
    <t>Элемента</t>
  </si>
  <si>
    <t>Программы</t>
  </si>
  <si>
    <t>Экономической классификации</t>
  </si>
  <si>
    <t>ДОХОДЫ</t>
  </si>
  <si>
    <t>000</t>
  </si>
  <si>
    <t>00</t>
  </si>
  <si>
    <t>00000</t>
  </si>
  <si>
    <t>0000</t>
  </si>
  <si>
    <t>НАЛОГИ НА ПРИБЫЛЬ, ДОХОДЫ</t>
  </si>
  <si>
    <t>182</t>
  </si>
  <si>
    <t>01</t>
  </si>
  <si>
    <t>01000</t>
  </si>
  <si>
    <t>110</t>
  </si>
  <si>
    <t>01010</t>
  </si>
  <si>
    <t>02</t>
  </si>
  <si>
    <t xml:space="preserve"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 </t>
  </si>
  <si>
    <t>01020</t>
  </si>
  <si>
    <t>Налог на доходы физических лиц</t>
  </si>
  <si>
    <t>02000</t>
  </si>
  <si>
    <t>Налог на доходы физических лиц с доходов, полученных в виде дивидендов от долевого участия в деятельности организаций</t>
  </si>
  <si>
    <t>02010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</si>
  <si>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</si>
  <si>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</si>
  <si>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</si>
  <si>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02030</t>
  </si>
  <si>
    <t>02040</t>
  </si>
  <si>
    <t>02050</t>
  </si>
  <si>
    <t>03</t>
  </si>
  <si>
    <t>02080</t>
  </si>
  <si>
    <t>02090</t>
  </si>
  <si>
    <t>02110</t>
  </si>
  <si>
    <t>02120</t>
  </si>
  <si>
    <t>05</t>
  </si>
  <si>
    <t>03000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</si>
  <si>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</si>
  <si>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03012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</si>
  <si>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</si>
  <si>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</si>
  <si>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</si>
  <si>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</si>
  <si>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</si>
  <si>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9961</t>
  </si>
  <si>
    <t>Налог на имущество организаций по имуществу, входящему в Единую систему газоснабжения</t>
  </si>
  <si>
    <t>Налог на наследование или дарение</t>
  </si>
  <si>
    <t>Транспортный налог</t>
  </si>
  <si>
    <t>04000</t>
  </si>
  <si>
    <t>Транспортный налог с организаций</t>
  </si>
  <si>
    <t>04011</t>
  </si>
  <si>
    <t>Транспортный налог с физических лиц</t>
  </si>
  <si>
    <t>04012</t>
  </si>
  <si>
    <t>Налог на игорный бизнес</t>
  </si>
  <si>
    <t>05000</t>
  </si>
  <si>
    <t xml:space="preserve">Налог на игорный бизнес, зачисляемый в бюджеты субъектов Российской Федерации </t>
  </si>
  <si>
    <t>05010</t>
  </si>
  <si>
    <t>Земельный налог</t>
  </si>
  <si>
    <t>06000</t>
  </si>
  <si>
    <t>Налог на недвижимость, зачисляемый в доход бюджетов городов Великий Новгород и Тверь</t>
  </si>
  <si>
    <t>07000</t>
  </si>
  <si>
    <t>НАЛОГИ, СБОРЫ И РЕГУЛЯРНЫЕ ПЛАТЕЖИ ЗА ПОЛЬЗОВАНИЕ ПРИРОДНЫМИ РЕСУРСАМИ</t>
  </si>
  <si>
    <t>07</t>
  </si>
  <si>
    <t>Налог на добычу полезных ископаемых</t>
  </si>
  <si>
    <t>Налог на добычу полезных ископаемых в виде углеводородного сырья</t>
  </si>
  <si>
    <t>Нефть</t>
  </si>
  <si>
    <t>01011</t>
  </si>
  <si>
    <t>Газовый конденсат</t>
  </si>
  <si>
    <t>01013</t>
  </si>
  <si>
    <t xml:space="preserve">Налог на добычу общераспространенных полезных ископаемых </t>
  </si>
  <si>
    <t xml:space="preserve">Налог на добычу прочих полезных ископаемых </t>
  </si>
  <si>
    <t>01030</t>
  </si>
  <si>
    <t xml:space="preserve">Регулярные платежи за добычу полезных ископаемых (роялти) при выполнении соглашений о разделе продукции </t>
  </si>
  <si>
    <t xml:space="preserve"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  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</si>
  <si>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</si>
  <si>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</si>
  <si>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04010</t>
  </si>
  <si>
    <t>Сбор за пользование объектами водных биологических ресурсов (исключая внутренние водные объекты)</t>
  </si>
  <si>
    <t>04020</t>
  </si>
  <si>
    <t>ГОСУДАРСТВЕННАЯ ПОШЛИНА, СБОРЫ</t>
  </si>
  <si>
    <t>08</t>
  </si>
  <si>
    <t xml:space="preserve"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</si>
  <si>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</si>
  <si>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</si>
  <si>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</t>
  </si>
  <si>
    <t>09</t>
  </si>
  <si>
    <t>03020</t>
  </si>
  <si>
    <t>03030</t>
  </si>
  <si>
    <t>Курортный сбор</t>
  </si>
  <si>
    <t>07020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</si>
  <si>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</si>
  <si>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07030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</si>
  <si>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</si>
  <si>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</si>
  <si>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</si>
  <si>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</si>
  <si>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</si>
  <si>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Дивиденды по акциям и доходы от прочих форм участия в капитале, находящихся в муниципальной собственности</t>
  </si>
  <si>
    <t xml:space="preserve">Доходы от размещения средств бюджетов </t>
  </si>
  <si>
    <t>090</t>
  </si>
  <si>
    <t>Доходы от размещения временно свободных средств бюджетов субъектов Российской Федерации</t>
  </si>
  <si>
    <t>Доходы от размещения временно свободных средств местных бюджетов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</si>
  <si>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</si>
  <si>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</si>
  <si>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02082</t>
  </si>
  <si>
    <t xml:space="preserve">Доходы от размещения сумм, аккумулируемых в ходе проведения аукционов по продаже акций, находящихся в муниципальной собственности </t>
  </si>
  <si>
    <t>02083</t>
  </si>
  <si>
    <t>Проценты, полученные от предоставления бюджетных кредитов внутри страны</t>
  </si>
  <si>
    <t>006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</si>
  <si>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</si>
  <si>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Проценты, полученные от предоставления бюджетных кредитов внутри страны за счет средств  местных бюджетов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</si>
  <si>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</si>
  <si>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районов по месту расположения земельных участков на межселенной территории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</si>
  <si>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</si>
  <si>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05012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</si>
  <si>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</si>
  <si>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05013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</si>
  <si>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</si>
  <si>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05014</t>
  </si>
  <si>
    <t>Земельный налог, взымаемый по ставке,установленной подпунктом 1 пункта 1</t>
  </si>
  <si>
    <t>Налог на имущество физических лиц, зачисляемый в бюджеты поселений</t>
  </si>
  <si>
    <t>Субвенции на реализацию Закона края от 29 ноября 2005 г№16-4081"О наделении органов местного самоуправления муниципальных районов края отдельными  государственными полномочиями по расчету и предоставлению дотаций поселениям, входящим в состав муниципального района края".</t>
  </si>
  <si>
    <t>04999</t>
  </si>
  <si>
    <t>Приложение № 3</t>
  </si>
  <si>
    <t>Код ведомства</t>
  </si>
  <si>
    <t>Код группы, подгруппы, статьи и вида источника</t>
  </si>
  <si>
    <t>Наименование показателя</t>
  </si>
  <si>
    <t>01 03 00 00 10 0000 710</t>
  </si>
  <si>
    <t>Получение кредитов от других бюджетов бюджетной сисиемы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</si>
  <si>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</si>
  <si>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</si>
  <si>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</si>
  <si>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</si>
  <si>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</si>
  <si>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01 05 02 01 10 0000 610 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</si>
  <si>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</si>
  <si>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05015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</si>
  <si>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</si>
  <si>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05020</t>
  </si>
  <si>
    <t>Арендная плата и поступления от продажи права на заключение договоров аренды за земли, находящиеся в собственности субъектов Российской Федерации</t>
  </si>
  <si>
    <t>05022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</si>
  <si>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</si>
  <si>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05023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</si>
  <si>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</si>
  <si>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05035</t>
  </si>
  <si>
    <t>130</t>
  </si>
  <si>
    <t>440</t>
  </si>
  <si>
    <t>180</t>
  </si>
  <si>
    <t>151</t>
  </si>
  <si>
    <t>БЕЗВОЗМЕЗДНЫЕ ПОСТУПЛЕНИЯ</t>
  </si>
  <si>
    <t>БЕЗВОЗМЕЗДНЫЕ ПОСТУПЛЕНИЯ ОТ НЕРЕЗИДЕНТОВ</t>
  </si>
  <si>
    <t xml:space="preserve">Безвозмездные поступления от нерезидентов в бюджеты субъектов Российской Федерации </t>
  </si>
  <si>
    <t>Безвозмездные поступления от нерезидентов в местные бюджеты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</si>
  <si>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</si>
  <si>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998</t>
  </si>
  <si>
    <t>999</t>
  </si>
  <si>
    <t>Дотации от других бюджетов бюджетной системы Российской Федерации</t>
  </si>
  <si>
    <t>Дотации местным бюджетам на выравнивание уровня бюджетной обеспеченности</t>
  </si>
  <si>
    <t>Дотации бюджетам субъектов Российской Федерации на выравнивание уровня бюджетной  обеспеченности</t>
  </si>
  <si>
    <t>Дотации бюджетам закрытых административно-территориальных образований</t>
  </si>
  <si>
    <t>Дотации местным бюджетам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</si>
  <si>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</si>
  <si>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Дотация на содержание объектов инфраструктуры города Байконура, связанных с арендой космодрома Байконур</t>
  </si>
  <si>
    <t>01040</t>
  </si>
  <si>
    <t>Дотации на обеспечение расходов по выплатам с 1 марта 2005 года ежемесячного денежного поощрения военнослужащим и сотрудникам органов внутренних дел и Государственной противопожарной службы</t>
  </si>
  <si>
    <t>01060</t>
  </si>
  <si>
    <t>Дотации бюджетам субъектов Российской Федерации на поддержку мер по обеспечению сбалансированности бюджетов</t>
  </si>
  <si>
    <t>01070</t>
  </si>
  <si>
    <t>Средства федерального бюджета, передаваемые бюджетам субъектов Российской Федерации по реализации мероприятий федеральных целевых программ</t>
  </si>
  <si>
    <t>01080</t>
  </si>
  <si>
    <t>Прочие дотации местным бюджетам</t>
  </si>
  <si>
    <t>01102</t>
  </si>
  <si>
    <t>Прочие дотации бюджетам субъектов Российской Федерации</t>
  </si>
  <si>
    <t>01101</t>
  </si>
  <si>
    <t>Субвенции от других бюджетов бюджетной системы Российской Федерации</t>
  </si>
  <si>
    <t>Субвенции бюджету города Байконура на капитальные вложения и отселение граждан Российской Федерации</t>
  </si>
  <si>
    <t>Субвенции субъектам Российской Федерации для финансирования дополнительных расходов наукоградов</t>
  </si>
  <si>
    <t>Субвенция субъектам Российской Федерации на премирование победителей Всероссийского конкурса на звание "Самый благоустроенный город России"</t>
  </si>
  <si>
    <t>02060</t>
  </si>
  <si>
    <t>Субвенции местным бюджетам 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</si>
  <si>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</si>
  <si>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закрытых административно-территориальных образований на оплату жилищно-коммунальных услуг отдельным категориям граждан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</si>
  <si>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</si>
  <si>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местным бюджетам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</si>
  <si>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обеспечение мер социальной поддержки для лиц, награжденных знаком «Почетный донор России»</t>
  </si>
  <si>
    <t>Субвенции местным бюджетам на обеспечение мер социальной поддержки для лиц, награжденных знаком "Почетный донор России"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</si>
  <si>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реабилитации жертв политических репрессий"</t>
  </si>
  <si>
    <t>02131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</si>
  <si>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донорстве крови и ее компонентов"</t>
  </si>
  <si>
    <t>02132</t>
  </si>
  <si>
    <t xml:space="preserve">Прочие субвенции, зачисляемые в местные бюджеты </t>
  </si>
  <si>
    <t>02220</t>
  </si>
  <si>
    <t xml:space="preserve">Прочие субвенции, зачисляемые в бюджеты субъектов Российской Федерации </t>
  </si>
  <si>
    <t>02210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</si>
  <si>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</si>
  <si>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</si>
  <si>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</si>
  <si>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 xml:space="preserve">Прочие субсидии, зачисляемые в местные бюджеты </t>
  </si>
  <si>
    <t xml:space="preserve">Прочие субсидии, зачисляемые в бюджеты субъектов Российской Федерации </t>
  </si>
  <si>
    <t>04110</t>
  </si>
  <si>
    <t>Средства федерального бюджета на реализацию Федеральной адресной инвестиционной программы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</si>
  <si>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</si>
  <si>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федерального бюджета</t>
  </si>
  <si>
    <t>07011</t>
  </si>
  <si>
    <t>Прочие безвозмездные поступления в бюджеты субъектов Российской Федерации от местных бюджетов</t>
  </si>
  <si>
    <t>07031</t>
  </si>
  <si>
    <t>БЕЗВОЗМЕЗДНЫЕ ПОСТУПЛЕНИЯ ОТ ГОСУДАРСТВЕННЫХ ОРГАНИЗАЦИЙ</t>
  </si>
  <si>
    <t xml:space="preserve">Безвозмездные поступления от государственных организаций в бюджеты субъектов Российской Федерации </t>
  </si>
  <si>
    <t>Безвозмездные поступления от государственных организаций в местные бюджеты</t>
  </si>
  <si>
    <t>ДОХОДЫ ОТ ПРЕДПРИНИМАТЕЛЬСКОЙ И ИНОЙ ПРИНОСЯЩЕЙ ДОХОД  ДЕЯТЕЛЬНОСТИ</t>
  </si>
  <si>
    <t>ДОХОДЫ ОТ СОБСТВЕННОСТИ ПО ПРЕДПРИНИМАТЕЛЬСКОЙ И ИНОЙ ПРИНОСЯЩЕЙ ДОХОД ДЕЯТЕЛЬНОСТИ</t>
  </si>
  <si>
    <t>Доходы от размещения денежных средств</t>
  </si>
  <si>
    <t>Доходы от размещения денежных средств, получаемых учреждениями, находящимися в ведении органов государственной власти субъектов Российской Федерации</t>
  </si>
  <si>
    <t>Доходы от размещения денежных средств, получаемых муниципальными учреждениями</t>
  </si>
  <si>
    <t>Доходы от продажи услуг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</si>
  <si>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</si>
  <si>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Доходы от продажи услуг, оказываемых учреждениями, находящимися в ведении органов власти муниципальных районов</t>
  </si>
  <si>
    <t>01050</t>
  </si>
  <si>
    <t>Доходы от продажи услуг, оказываемых муниципальными учреждениями</t>
  </si>
  <si>
    <t>075</t>
  </si>
  <si>
    <t>148</t>
  </si>
  <si>
    <t>Доходы от продажи товаров</t>
  </si>
  <si>
    <t xml:space="preserve"> 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</si>
  <si>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</si>
  <si>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Доходы от продажи товаров, осуществляемой муниципальными учреждениями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</si>
  <si>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</si>
  <si>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 xml:space="preserve">Безвозмездные поступления от бюджетов бюджетной системы муниципальным учреждениям </t>
  </si>
  <si>
    <t xml:space="preserve">Прочие безвозмездные поступления учреждениям, находящимся в ведении органов государственной власти субъектов Российской Федерации  </t>
  </si>
  <si>
    <t>Прочие безвозмездные поступления муниципальным учреждениям</t>
  </si>
  <si>
    <t>ЦЕЛЕВЫЕ ОТЧИСЛЕНИЯ ОТ ГОСУДАРСТВЕННЫХ И МУНИЦИПАЛЬНЫХ ЛОТЕРЕЙ</t>
  </si>
  <si>
    <t>04</t>
  </si>
  <si>
    <t>Целевые отчисления от всероссийских региональных государственных лотерей</t>
  </si>
  <si>
    <t>5002</t>
  </si>
  <si>
    <t>Трансфрты бюджетам поселений на обеспечение первичных мер пожарной безопасности</t>
  </si>
  <si>
    <t>Межбюджетные трансферты на прокладку минерализованных полос и уход за ними</t>
  </si>
  <si>
    <t>5003</t>
  </si>
  <si>
    <t>1000</t>
  </si>
  <si>
    <t>9106</t>
  </si>
  <si>
    <t>01001</t>
  </si>
  <si>
    <t>Дотации бюджетам поселений на обеспечение сбалансированности бюджетов поселений</t>
  </si>
  <si>
    <t>Доходы от продажи земельных участков, государственная собственность на которые не разграничена и которая расположены в границах поселений</t>
  </si>
  <si>
    <t>14</t>
  </si>
  <si>
    <t>430</t>
  </si>
  <si>
    <t xml:space="preserve">Трансферты бюджетам поселений на обеспечение первичных мер пожарной безопасности </t>
  </si>
  <si>
    <t>Межбюджетный трансферты на развитие и модернизацию улично-дорожной сети,городских округов, городских и сельских поселений.</t>
  </si>
  <si>
    <t xml:space="preserve">Перечень главных администраторов источников  финансирования дефицита </t>
  </si>
  <si>
    <t>план на 2016 год</t>
  </si>
  <si>
    <t>план на 2015 год</t>
  </si>
  <si>
    <t>Субвенции на МП"Молодежь Приангарья"</t>
  </si>
  <si>
    <t>Акцизы</t>
  </si>
  <si>
    <t>Доходы от уплаты акцизов на дизельное топливо, подлежащие распределению между бюджетами с учетом установленных дифференцированных нормативов отчислений в местный бюджет</t>
  </si>
  <si>
    <t>02230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</si>
  <si>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 учетом установленных дифференцированных нормативов отчислений в местный бюджет</t>
  </si>
  <si>
    <t>02240</t>
  </si>
  <si>
    <t>Доходы от уплаты акцизов на автомобильный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</si>
  <si>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02250</t>
  </si>
  <si>
    <t>Доходы от уплаты акцизов на прямогонный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</si>
  <si>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02260</t>
  </si>
  <si>
    <t>бюджета Октябрьского сельсовета на 2014  и плановый период 2015-2016 годов</t>
  </si>
  <si>
    <t xml:space="preserve">            Источники внутреннего финансирования  бюждета Октябрьского сельсовета на 2014 и плановый период 2015-2016 годов</t>
  </si>
  <si>
    <t>Доходы бюджета сельсовета на 2014 год</t>
  </si>
  <si>
    <t>07175</t>
  </si>
  <si>
    <t>100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</si>
  <si>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тяжеловесных и (или) крупногабаритных грузов, зачисляемая в бюджеты поселений </t>
  </si>
  <si>
    <t>Приложение №1 к решению Совета депутатов от 25.12.2013 № 28/63</t>
  </si>
  <si>
    <t>к решению депутатов  № 28/63  от  25.12.2013 г.</t>
  </si>
  <si>
    <t xml:space="preserve">Доходы бюджета Октябрьского сельского Совета на 2014 год </t>
  </si>
  <si>
    <t>Приложение № 4  к решению депутатов № 28/63  от  25.12.2013г</t>
  </si>
  <si>
    <t>Доходы бюджета Октябрьского сельского Совета на плановый период 2015-2016 годов</t>
  </si>
  <si>
    <t>Приложение № 5  к решению депутатов № 28/63 от 25.12.2013г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</si>
</sst>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000"/>
    <numFmt numFmtId="166" formatCode="#,##0.0"/>
    <numFmt numFmtId="167" formatCode="#,##0.00&quot;р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sz val="9"/>
      <name val="Arial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3" fillId="0" borderId="24" xfId="0" applyFont="1" applyBorder="1" applyAlignment="1">
      <alignment/>
    </xf>
    <xf numFmtId="0" fontId="0" fillId="0" borderId="0" xfId="0" applyBorder="1" applyAlignment="1">
      <alignment/>
    </xf>
    <xf numFmtId="49" fontId="4" fillId="0" borderId="22" xfId="0" applyNumberFormat="1" applyFont="1" applyBorder="1" applyAlignment="1">
      <alignment/>
    </xf>
    <xf numFmtId="49" fontId="15" fillId="0" borderId="22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3" fillId="0" borderId="22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15" fillId="0" borderId="24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24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15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25" xfId="0" applyNumberFormat="1" applyBorder="1" applyAlignment="1">
      <alignment/>
    </xf>
    <xf numFmtId="49" fontId="4" fillId="0" borderId="31" xfId="0" applyNumberFormat="1" applyFont="1" applyBorder="1" applyAlignment="1">
      <alignment vertical="top"/>
    </xf>
    <xf numFmtId="49" fontId="8" fillId="0" borderId="31" xfId="0" applyNumberFormat="1" applyFont="1" applyBorder="1" applyAlignment="1">
      <alignment vertical="top" wrapText="1"/>
    </xf>
    <xf numFmtId="3" fontId="0" fillId="0" borderId="31" xfId="0" applyNumberFormat="1" applyBorder="1" applyAlignment="1">
      <alignment vertical="center" wrapText="1"/>
    </xf>
    <xf numFmtId="49" fontId="4" fillId="0" borderId="22" xfId="0" applyNumberFormat="1" applyFont="1" applyBorder="1" applyAlignment="1">
      <alignment vertical="top"/>
    </xf>
    <xf numFmtId="49" fontId="8" fillId="0" borderId="22" xfId="0" applyNumberFormat="1" applyFont="1" applyBorder="1" applyAlignment="1">
      <alignment vertical="top" wrapText="1"/>
    </xf>
    <xf numFmtId="3" fontId="0" fillId="0" borderId="22" xfId="0" applyNumberFormat="1" applyBorder="1" applyAlignment="1">
      <alignment vertical="center"/>
    </xf>
    <xf numFmtId="49" fontId="18" fillId="0" borderId="31" xfId="0" applyNumberFormat="1" applyFont="1" applyBorder="1" applyAlignment="1">
      <alignment/>
    </xf>
    <xf numFmtId="0" fontId="16" fillId="0" borderId="31" xfId="0" applyFont="1" applyBorder="1" applyAlignment="1">
      <alignment/>
    </xf>
    <xf numFmtId="49" fontId="18" fillId="0" borderId="31" xfId="0" applyNumberFormat="1" applyFont="1" applyBorder="1" applyAlignment="1">
      <alignment vertical="top"/>
    </xf>
    <xf numFmtId="49" fontId="14" fillId="0" borderId="31" xfId="0" applyNumberFormat="1" applyFont="1" applyBorder="1" applyAlignment="1">
      <alignment vertical="top" wrapText="1"/>
    </xf>
    <xf numFmtId="49" fontId="1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" fontId="4" fillId="3" borderId="1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/>
    </xf>
    <xf numFmtId="0" fontId="19" fillId="3" borderId="33" xfId="0" applyFont="1" applyFill="1" applyBorder="1" applyAlignment="1">
      <alignment/>
    </xf>
    <xf numFmtId="0" fontId="0" fillId="3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31" xfId="0" applyBorder="1" applyAlignment="1">
      <alignment vertical="justify"/>
    </xf>
    <xf numFmtId="0" fontId="0" fillId="0" borderId="31" xfId="0" applyBorder="1" applyAlignment="1">
      <alignment horizontal="center" vertical="justify"/>
    </xf>
    <xf numFmtId="0" fontId="0" fillId="0" borderId="31" xfId="0" applyBorder="1" applyAlignment="1">
      <alignment horizontal="center"/>
    </xf>
    <xf numFmtId="0" fontId="8" fillId="0" borderId="0" xfId="0" applyFont="1" applyAlignment="1">
      <alignment/>
    </xf>
    <xf numFmtId="49" fontId="13" fillId="0" borderId="31" xfId="0" applyNumberFormat="1" applyFont="1" applyBorder="1" applyAlignment="1">
      <alignment/>
    </xf>
    <xf numFmtId="2" fontId="13" fillId="0" borderId="31" xfId="0" applyNumberFormat="1" applyFont="1" applyBorder="1" applyAlignment="1">
      <alignment/>
    </xf>
    <xf numFmtId="4" fontId="13" fillId="0" borderId="31" xfId="0" applyNumberFormat="1" applyFont="1" applyBorder="1" applyAlignment="1">
      <alignment/>
    </xf>
    <xf numFmtId="0" fontId="13" fillId="0" borderId="31" xfId="0" applyFont="1" applyBorder="1" applyAlignment="1">
      <alignment/>
    </xf>
    <xf numFmtId="49" fontId="13" fillId="0" borderId="31" xfId="0" applyNumberFormat="1" applyFont="1" applyBorder="1" applyAlignment="1">
      <alignment vertical="top"/>
    </xf>
    <xf numFmtId="49" fontId="13" fillId="0" borderId="31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vertical="top" wrapText="1"/>
    </xf>
    <xf numFmtId="49" fontId="23" fillId="0" borderId="31" xfId="0" applyNumberFormat="1" applyFont="1" applyBorder="1" applyAlignment="1">
      <alignment/>
    </xf>
    <xf numFmtId="49" fontId="23" fillId="0" borderId="31" xfId="0" applyNumberFormat="1" applyFont="1" applyBorder="1" applyAlignment="1">
      <alignment horizontal="left" vertical="center" wrapText="1"/>
    </xf>
    <xf numFmtId="49" fontId="23" fillId="0" borderId="33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4" fontId="17" fillId="3" borderId="31" xfId="0" applyNumberFormat="1" applyFont="1" applyFill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35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90" zoomScaleSheetLayoutView="90" zoomScalePageLayoutView="0" workbookViewId="0" topLeftCell="A1">
      <selection activeCell="E44" sqref="E44"/>
    </sheetView>
  </sheetViews>
  <sheetFormatPr defaultColWidth="9.00390625" defaultRowHeight="12.75"/>
  <cols>
    <col min="1" max="1" width="34.00390625" style="0" customWidth="1"/>
    <col min="2" max="2" width="54.625" style="0" customWidth="1"/>
    <col min="3" max="3" width="6.25390625" style="0" hidden="1" customWidth="1"/>
    <col min="4" max="4" width="21.875" style="0" customWidth="1"/>
    <col min="5" max="5" width="19.75390625" style="0" customWidth="1"/>
    <col min="6" max="6" width="18.375" style="0" customWidth="1"/>
    <col min="7" max="7" width="8.25390625" style="0" customWidth="1"/>
    <col min="8" max="8" width="11.00390625" style="0" customWidth="1"/>
    <col min="9" max="9" width="13.125" style="0" customWidth="1"/>
    <col min="10" max="10" width="12.375" style="0" customWidth="1"/>
    <col min="14" max="14" width="33.75390625" style="0" customWidth="1"/>
    <col min="20" max="20" width="3.00390625" style="0" customWidth="1"/>
    <col min="21" max="21" width="13.25390625" style="0" customWidth="1"/>
    <col min="22" max="22" width="11.25390625" style="0" customWidth="1"/>
    <col min="23" max="23" width="11.875" style="0" customWidth="1"/>
  </cols>
  <sheetData>
    <row r="1" spans="1:5" ht="63" customHeight="1">
      <c r="A1" s="38"/>
      <c r="C1" s="119"/>
      <c r="D1" s="153" t="s">
        <v>356</v>
      </c>
      <c r="E1" s="153"/>
    </row>
    <row r="2" spans="1:2" ht="15.75">
      <c r="A2" s="38"/>
      <c r="B2" s="38"/>
    </row>
    <row r="3" spans="1:2" ht="12.75">
      <c r="A3" s="151" t="s">
        <v>351</v>
      </c>
      <c r="B3" s="152"/>
    </row>
    <row r="4" spans="1:2" ht="12.75">
      <c r="A4" s="152"/>
      <c r="B4" s="152"/>
    </row>
    <row r="5" spans="1:4" ht="15">
      <c r="A5" s="152"/>
      <c r="B5" s="152"/>
      <c r="D5" s="40"/>
    </row>
    <row r="6" spans="1:4" ht="18.75">
      <c r="A6" s="39"/>
      <c r="B6" s="39"/>
      <c r="D6" s="40"/>
    </row>
    <row r="7" spans="1:4" ht="18.75">
      <c r="A7" s="39"/>
      <c r="B7" s="39"/>
      <c r="D7" s="40"/>
    </row>
    <row r="8" spans="1:4" ht="18.75">
      <c r="A8" s="39"/>
      <c r="B8" s="39"/>
      <c r="D8" s="40"/>
    </row>
    <row r="9" spans="1:6" ht="18.75">
      <c r="A9" s="88" t="s">
        <v>90</v>
      </c>
      <c r="B9" s="41" t="s">
        <v>32</v>
      </c>
      <c r="C9" s="42"/>
      <c r="D9" s="86">
        <v>2014</v>
      </c>
      <c r="E9" s="86">
        <v>2015</v>
      </c>
      <c r="F9" s="86">
        <v>2016</v>
      </c>
    </row>
    <row r="10" spans="1:6" ht="0.75" customHeight="1">
      <c r="A10" s="43"/>
      <c r="B10" s="43"/>
      <c r="C10" s="44"/>
      <c r="D10" s="87" t="s">
        <v>33</v>
      </c>
      <c r="E10" s="87" t="s">
        <v>33</v>
      </c>
      <c r="F10" s="87" t="s">
        <v>33</v>
      </c>
    </row>
    <row r="11" spans="1:6" ht="15.75" hidden="1">
      <c r="A11" s="45" t="s">
        <v>34</v>
      </c>
      <c r="B11" s="46" t="s">
        <v>35</v>
      </c>
      <c r="C11" s="47"/>
      <c r="D11" s="48"/>
      <c r="E11" s="48"/>
      <c r="F11" s="48"/>
    </row>
    <row r="12" spans="1:6" ht="15" customHeight="1" hidden="1">
      <c r="A12" s="49"/>
      <c r="B12" s="50" t="s">
        <v>36</v>
      </c>
      <c r="C12" s="51"/>
      <c r="D12" s="52"/>
      <c r="E12" s="52"/>
      <c r="F12" s="52"/>
    </row>
    <row r="13" spans="1:6" ht="15" customHeight="1" hidden="1">
      <c r="A13" s="49"/>
      <c r="B13" s="50" t="s">
        <v>37</v>
      </c>
      <c r="C13" s="53"/>
      <c r="D13" s="52"/>
      <c r="E13" s="52"/>
      <c r="F13" s="52"/>
    </row>
    <row r="14" spans="1:6" ht="15" customHeight="1" hidden="1">
      <c r="A14" s="49"/>
      <c r="B14" s="50" t="s">
        <v>38</v>
      </c>
      <c r="C14" s="53"/>
      <c r="D14" s="52"/>
      <c r="E14" s="52"/>
      <c r="F14" s="52"/>
    </row>
    <row r="15" spans="1:6" ht="15" customHeight="1" hidden="1">
      <c r="A15" s="54"/>
      <c r="B15" s="55" t="s">
        <v>39</v>
      </c>
      <c r="C15" s="56"/>
      <c r="D15" s="57"/>
      <c r="E15" s="57"/>
      <c r="F15" s="57"/>
    </row>
    <row r="16" spans="1:6" ht="15" customHeight="1" hidden="1">
      <c r="A16" s="45" t="s">
        <v>40</v>
      </c>
      <c r="B16" s="50" t="s">
        <v>41</v>
      </c>
      <c r="C16" s="56"/>
      <c r="D16" s="52"/>
      <c r="E16" s="52"/>
      <c r="F16" s="52"/>
    </row>
    <row r="17" spans="1:6" ht="15" customHeight="1" hidden="1">
      <c r="A17" s="49"/>
      <c r="B17" s="50" t="s">
        <v>42</v>
      </c>
      <c r="C17" s="56"/>
      <c r="D17" s="52"/>
      <c r="E17" s="52"/>
      <c r="F17" s="52"/>
    </row>
    <row r="18" spans="1:6" ht="15" customHeight="1" hidden="1">
      <c r="A18" s="49"/>
      <c r="B18" s="50" t="s">
        <v>43</v>
      </c>
      <c r="C18" s="56"/>
      <c r="D18" s="52"/>
      <c r="E18" s="52"/>
      <c r="F18" s="52"/>
    </row>
    <row r="19" spans="1:6" ht="15" customHeight="1" hidden="1">
      <c r="A19" s="49"/>
      <c r="B19" s="50" t="s">
        <v>44</v>
      </c>
      <c r="C19" s="56"/>
      <c r="D19" s="52"/>
      <c r="E19" s="52"/>
      <c r="F19" s="52"/>
    </row>
    <row r="20" spans="1:6" ht="15" customHeight="1" hidden="1">
      <c r="A20" s="49"/>
      <c r="B20" s="50" t="s">
        <v>45</v>
      </c>
      <c r="C20" s="56"/>
      <c r="D20" s="52"/>
      <c r="E20" s="52"/>
      <c r="F20" s="52"/>
    </row>
    <row r="21" spans="1:6" ht="15" customHeight="1" hidden="1">
      <c r="A21" s="49"/>
      <c r="B21" s="50" t="s">
        <v>46</v>
      </c>
      <c r="C21" s="53"/>
      <c r="D21" s="52"/>
      <c r="E21" s="52"/>
      <c r="F21" s="52"/>
    </row>
    <row r="22" spans="1:6" ht="15" customHeight="1" hidden="1">
      <c r="A22" s="45" t="s">
        <v>47</v>
      </c>
      <c r="B22" s="58" t="s">
        <v>48</v>
      </c>
      <c r="C22" s="59"/>
      <c r="D22" s="60"/>
      <c r="E22" s="60"/>
      <c r="F22" s="60"/>
    </row>
    <row r="23" spans="1:6" ht="11.25" customHeight="1" hidden="1">
      <c r="A23" s="49"/>
      <c r="B23" s="61" t="s">
        <v>49</v>
      </c>
      <c r="C23" s="62"/>
      <c r="D23" s="63"/>
      <c r="E23" s="63"/>
      <c r="F23" s="63"/>
    </row>
    <row r="24" spans="1:6" ht="15" customHeight="1" hidden="1">
      <c r="A24" s="45" t="s">
        <v>50</v>
      </c>
      <c r="B24" s="58" t="s">
        <v>48</v>
      </c>
      <c r="C24" s="64"/>
      <c r="D24" s="60"/>
      <c r="E24" s="60"/>
      <c r="F24" s="60"/>
    </row>
    <row r="25" spans="1:6" ht="15" customHeight="1" hidden="1">
      <c r="A25" s="49"/>
      <c r="B25" s="61" t="s">
        <v>51</v>
      </c>
      <c r="C25" s="64"/>
      <c r="D25" s="63"/>
      <c r="E25" s="63"/>
      <c r="F25" s="63"/>
    </row>
    <row r="26" spans="1:6" ht="15" customHeight="1" hidden="1">
      <c r="A26" s="49"/>
      <c r="B26" s="61" t="s">
        <v>52</v>
      </c>
      <c r="C26" s="64"/>
      <c r="D26" s="63"/>
      <c r="E26" s="63"/>
      <c r="F26" s="63"/>
    </row>
    <row r="27" spans="1:6" ht="15" customHeight="1" hidden="1">
      <c r="A27" s="65" t="s">
        <v>53</v>
      </c>
      <c r="B27" s="46" t="s">
        <v>54</v>
      </c>
      <c r="C27" s="64"/>
      <c r="D27" s="60"/>
      <c r="E27" s="60"/>
      <c r="F27" s="60"/>
    </row>
    <row r="28" spans="1:6" ht="15" customHeight="1" hidden="1">
      <c r="A28" s="66"/>
      <c r="B28" s="50" t="s">
        <v>42</v>
      </c>
      <c r="C28" s="64"/>
      <c r="D28" s="63"/>
      <c r="E28" s="63"/>
      <c r="F28" s="63"/>
    </row>
    <row r="29" spans="1:6" ht="15" customHeight="1" hidden="1">
      <c r="A29" s="66"/>
      <c r="B29" s="50" t="s">
        <v>43</v>
      </c>
      <c r="C29" s="64"/>
      <c r="D29" s="63"/>
      <c r="E29" s="63"/>
      <c r="F29" s="63"/>
    </row>
    <row r="30" spans="1:6" ht="15" customHeight="1" hidden="1">
      <c r="A30" s="66"/>
      <c r="B30" s="50" t="s">
        <v>44</v>
      </c>
      <c r="C30" s="56"/>
      <c r="D30" s="52"/>
      <c r="E30" s="52"/>
      <c r="F30" s="52"/>
    </row>
    <row r="31" spans="1:6" ht="15" customHeight="1" hidden="1">
      <c r="A31" s="67"/>
      <c r="B31" s="50" t="s">
        <v>45</v>
      </c>
      <c r="D31" s="68"/>
      <c r="E31" s="68"/>
      <c r="F31" s="68"/>
    </row>
    <row r="32" spans="1:6" ht="15" customHeight="1" hidden="1">
      <c r="A32" s="69"/>
      <c r="B32" s="55" t="s">
        <v>46</v>
      </c>
      <c r="D32" s="70"/>
      <c r="E32" s="70"/>
      <c r="F32" s="70"/>
    </row>
    <row r="33" spans="1:6" ht="30" customHeight="1" hidden="1">
      <c r="A33" s="71" t="s">
        <v>55</v>
      </c>
      <c r="B33" s="72" t="s">
        <v>56</v>
      </c>
      <c r="D33" s="73"/>
      <c r="E33" s="73"/>
      <c r="F33" s="73"/>
    </row>
    <row r="34" spans="1:6" ht="49.5" customHeight="1" hidden="1">
      <c r="A34" s="74" t="s">
        <v>57</v>
      </c>
      <c r="B34" s="75" t="s">
        <v>58</v>
      </c>
      <c r="D34" s="76"/>
      <c r="E34" s="76"/>
      <c r="F34" s="76"/>
    </row>
    <row r="35" spans="1:6" ht="37.5" customHeight="1">
      <c r="A35" s="130" t="s">
        <v>64</v>
      </c>
      <c r="B35" s="131" t="s">
        <v>65</v>
      </c>
      <c r="C35" s="120"/>
      <c r="D35" s="121"/>
      <c r="E35" s="121"/>
      <c r="F35" s="121"/>
    </row>
    <row r="36" spans="1:6" ht="18.75">
      <c r="A36" s="120" t="s">
        <v>67</v>
      </c>
      <c r="B36" s="128" t="s">
        <v>59</v>
      </c>
      <c r="C36" s="120"/>
      <c r="D36" s="122">
        <f>D37</f>
        <v>16845370</v>
      </c>
      <c r="E36" s="122">
        <f>E37</f>
        <v>17029021</v>
      </c>
      <c r="F36" s="122">
        <f>F37</f>
        <v>16684526</v>
      </c>
    </row>
    <row r="37" spans="1:6" ht="37.5">
      <c r="A37" s="120" t="s">
        <v>66</v>
      </c>
      <c r="B37" s="127" t="s">
        <v>60</v>
      </c>
      <c r="C37" s="123"/>
      <c r="D37" s="122">
        <f>D40</f>
        <v>16845370</v>
      </c>
      <c r="E37" s="122">
        <f>E40</f>
        <v>17029021</v>
      </c>
      <c r="F37" s="122">
        <f>F40</f>
        <v>16684526</v>
      </c>
    </row>
    <row r="38" spans="1:6" ht="1.5" customHeight="1" hidden="1">
      <c r="A38" s="120" t="s">
        <v>61</v>
      </c>
      <c r="B38" s="125" t="s">
        <v>62</v>
      </c>
      <c r="C38" s="123"/>
      <c r="D38" s="122">
        <v>11847584.48</v>
      </c>
      <c r="E38" s="122">
        <v>11847584.48</v>
      </c>
      <c r="F38" s="122">
        <v>11847584.48</v>
      </c>
    </row>
    <row r="39" spans="1:6" ht="30" customHeight="1" hidden="1">
      <c r="A39" s="124" t="s">
        <v>63</v>
      </c>
      <c r="B39" s="126" t="s">
        <v>70</v>
      </c>
      <c r="C39" s="123"/>
      <c r="D39" s="122">
        <v>11847584.48</v>
      </c>
      <c r="E39" s="122">
        <v>11847584.48</v>
      </c>
      <c r="F39" s="122">
        <v>11847584.48</v>
      </c>
    </row>
    <row r="40" spans="1:6" ht="37.5">
      <c r="A40" s="120" t="s">
        <v>68</v>
      </c>
      <c r="B40" s="127" t="s">
        <v>62</v>
      </c>
      <c r="C40" s="123"/>
      <c r="D40" s="122">
        <f>D41</f>
        <v>16845370</v>
      </c>
      <c r="E40" s="122">
        <f>E41</f>
        <v>17029021</v>
      </c>
      <c r="F40" s="122">
        <f>F41</f>
        <v>16684526</v>
      </c>
    </row>
    <row r="41" spans="1:6" ht="37.5">
      <c r="A41" s="120" t="s">
        <v>69</v>
      </c>
      <c r="B41" s="127" t="s">
        <v>18</v>
      </c>
      <c r="C41" s="123"/>
      <c r="D41" s="122">
        <v>16845370</v>
      </c>
      <c r="E41" s="122">
        <v>17029021</v>
      </c>
      <c r="F41" s="122">
        <v>16684526</v>
      </c>
    </row>
    <row r="42" spans="1:6" ht="0.75" customHeight="1">
      <c r="A42" s="77" t="s">
        <v>79</v>
      </c>
      <c r="B42" s="81" t="s">
        <v>80</v>
      </c>
      <c r="C42" s="78"/>
      <c r="D42" s="122">
        <v>11548284.48</v>
      </c>
      <c r="E42" s="122">
        <v>11548284.48</v>
      </c>
      <c r="F42" s="122">
        <v>11548284.48</v>
      </c>
    </row>
    <row r="43" spans="1:6" ht="30" customHeight="1" hidden="1">
      <c r="A43" s="79" t="s">
        <v>81</v>
      </c>
      <c r="B43" s="80" t="s">
        <v>82</v>
      </c>
      <c r="C43" s="82"/>
      <c r="D43" s="122">
        <v>11548284.48</v>
      </c>
      <c r="E43" s="122">
        <v>11548284.48</v>
      </c>
      <c r="F43" s="122">
        <v>11548284.48</v>
      </c>
    </row>
    <row r="44" spans="1:6" ht="30" customHeight="1">
      <c r="A44" s="130" t="s">
        <v>19</v>
      </c>
      <c r="B44" s="132" t="s">
        <v>21</v>
      </c>
      <c r="C44" s="44"/>
      <c r="D44" s="122">
        <f aca="true" t="shared" si="0" ref="D44:F46">D45</f>
        <v>16845370</v>
      </c>
      <c r="E44" s="122">
        <f t="shared" si="0"/>
        <v>17029021</v>
      </c>
      <c r="F44" s="122">
        <f t="shared" si="0"/>
        <v>16684526</v>
      </c>
    </row>
    <row r="45" spans="1:6" ht="37.5">
      <c r="A45" s="120" t="s">
        <v>20</v>
      </c>
      <c r="B45" s="129" t="s">
        <v>22</v>
      </c>
      <c r="C45" s="44"/>
      <c r="D45" s="122">
        <f t="shared" si="0"/>
        <v>16845370</v>
      </c>
      <c r="E45" s="122">
        <f t="shared" si="0"/>
        <v>17029021</v>
      </c>
      <c r="F45" s="122">
        <f t="shared" si="0"/>
        <v>16684526</v>
      </c>
    </row>
    <row r="46" spans="1:6" ht="37.5">
      <c r="A46" s="120" t="s">
        <v>23</v>
      </c>
      <c r="B46" s="129" t="s">
        <v>24</v>
      </c>
      <c r="C46" s="44"/>
      <c r="D46" s="122">
        <f t="shared" si="0"/>
        <v>16845370</v>
      </c>
      <c r="E46" s="122">
        <f t="shared" si="0"/>
        <v>17029021</v>
      </c>
      <c r="F46" s="122">
        <f t="shared" si="0"/>
        <v>16684526</v>
      </c>
    </row>
    <row r="47" spans="1:6" ht="37.5">
      <c r="A47" s="120" t="s">
        <v>25</v>
      </c>
      <c r="B47" s="129" t="s">
        <v>26</v>
      </c>
      <c r="C47" s="44"/>
      <c r="D47" s="122">
        <v>16845370</v>
      </c>
      <c r="E47" s="122">
        <v>17029021</v>
      </c>
      <c r="F47" s="122">
        <v>16684526</v>
      </c>
    </row>
    <row r="48" spans="1:6" ht="18">
      <c r="A48" s="112" t="s">
        <v>83</v>
      </c>
      <c r="B48" s="113"/>
      <c r="C48" s="114"/>
      <c r="D48" s="134">
        <f>SUM(D40-D44)</f>
        <v>0</v>
      </c>
      <c r="E48" s="134">
        <f>SUM(E40-E44)</f>
        <v>0</v>
      </c>
      <c r="F48" s="134">
        <f>SUM(F40-F44)</f>
        <v>0</v>
      </c>
    </row>
    <row r="49" spans="1:4" ht="18">
      <c r="A49" s="83"/>
      <c r="B49" s="83"/>
      <c r="D49" t="s">
        <v>314</v>
      </c>
    </row>
    <row r="50" spans="1:2" ht="18">
      <c r="A50" s="83"/>
      <c r="B50" s="83"/>
    </row>
    <row r="63" spans="10:11" ht="12.75">
      <c r="J63" s="84"/>
      <c r="K63" s="84"/>
    </row>
    <row r="64" spans="10:11" ht="12.75">
      <c r="J64" s="84"/>
      <c r="K64" s="84"/>
    </row>
    <row r="65" spans="10:11" ht="12.75">
      <c r="J65" s="84"/>
      <c r="K65" s="84"/>
    </row>
    <row r="66" spans="10:11" ht="12.75">
      <c r="J66" s="84"/>
      <c r="K66" s="84"/>
    </row>
    <row r="67" spans="10:11" ht="12.75">
      <c r="J67" s="84"/>
      <c r="K67" s="84"/>
    </row>
  </sheetData>
  <sheetProtection/>
  <mergeCells count="2">
    <mergeCell ref="A3:B5"/>
    <mergeCell ref="D1:E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4" r:id="rId1"/>
  <colBreaks count="1" manualBreakCount="1">
    <brk id="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78" zoomScaleSheetLayoutView="178" zoomScalePageLayoutView="0" workbookViewId="0" topLeftCell="A1">
      <selection activeCell="C2" sqref="C2"/>
    </sheetView>
  </sheetViews>
  <sheetFormatPr defaultColWidth="9.00390625" defaultRowHeight="12.75"/>
  <cols>
    <col min="1" max="1" width="14.125" style="0" customWidth="1"/>
    <col min="2" max="2" width="22.375" style="0" customWidth="1"/>
    <col min="3" max="3" width="46.375" style="0" customWidth="1"/>
    <col min="4" max="4" width="7.25390625" style="0" customWidth="1"/>
  </cols>
  <sheetData>
    <row r="1" ht="12.75">
      <c r="C1" t="s">
        <v>215</v>
      </c>
    </row>
    <row r="2" ht="12.75">
      <c r="C2" t="s">
        <v>357</v>
      </c>
    </row>
    <row r="4" spans="1:3" ht="12.75">
      <c r="A4" s="154" t="s">
        <v>337</v>
      </c>
      <c r="B4" s="154"/>
      <c r="C4" s="154"/>
    </row>
    <row r="5" spans="1:3" ht="12.75">
      <c r="A5" s="154" t="s">
        <v>350</v>
      </c>
      <c r="B5" s="154"/>
      <c r="C5" s="154"/>
    </row>
    <row r="6" spans="1:3" ht="12.75">
      <c r="A6" s="115"/>
      <c r="B6" s="115"/>
      <c r="C6" s="115"/>
    </row>
    <row r="7" spans="1:3" ht="12.75">
      <c r="A7" s="115"/>
      <c r="B7" s="115"/>
      <c r="C7" s="115"/>
    </row>
    <row r="8" spans="1:3" ht="25.5">
      <c r="A8" s="116" t="s">
        <v>216</v>
      </c>
      <c r="B8" s="116" t="s">
        <v>217</v>
      </c>
      <c r="C8" s="117" t="s">
        <v>218</v>
      </c>
    </row>
    <row r="9" spans="1:3" ht="12.75">
      <c r="A9" s="118">
        <v>913</v>
      </c>
      <c r="B9" s="82"/>
      <c r="C9" s="82" t="s">
        <v>31</v>
      </c>
    </row>
    <row r="10" spans="1:3" ht="51">
      <c r="A10" s="118">
        <v>913</v>
      </c>
      <c r="B10" s="82" t="s">
        <v>219</v>
      </c>
      <c r="C10" s="116" t="s">
        <v>220</v>
      </c>
    </row>
    <row r="11" spans="1:3" ht="38.25">
      <c r="A11" s="118">
        <v>913</v>
      </c>
      <c r="B11" s="82" t="s">
        <v>221</v>
      </c>
      <c r="C11" s="116" t="s">
        <v>222</v>
      </c>
    </row>
    <row r="12" spans="1:3" ht="25.5">
      <c r="A12" s="118">
        <v>913</v>
      </c>
      <c r="B12" s="82" t="s">
        <v>223</v>
      </c>
      <c r="C12" s="116" t="s">
        <v>224</v>
      </c>
    </row>
    <row r="13" spans="1:3" ht="25.5">
      <c r="A13" s="118">
        <v>913</v>
      </c>
      <c r="B13" s="82" t="s">
        <v>226</v>
      </c>
      <c r="C13" s="116" t="s">
        <v>225</v>
      </c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5"/>
  <sheetViews>
    <sheetView view="pageBreakPreview" zoomScale="154" zoomScaleNormal="156" zoomScaleSheetLayoutView="154" zoomScalePageLayoutView="0" workbookViewId="0" topLeftCell="A1">
      <selection activeCell="E5" sqref="E5"/>
    </sheetView>
  </sheetViews>
  <sheetFormatPr defaultColWidth="9.00390625" defaultRowHeight="12.75"/>
  <cols>
    <col min="1" max="1" width="38.625" style="35" customWidth="1"/>
    <col min="2" max="2" width="3.75390625" style="1" customWidth="1"/>
    <col min="3" max="3" width="2.25390625" style="1" customWidth="1"/>
    <col min="4" max="4" width="3.375" style="1" customWidth="1"/>
    <col min="5" max="5" width="5.875" style="2" customWidth="1"/>
    <col min="6" max="6" width="3.25390625" style="1" customWidth="1"/>
    <col min="7" max="7" width="5.625" style="1" customWidth="1"/>
    <col min="8" max="8" width="4.125" style="1" customWidth="1"/>
    <col min="9" max="9" width="16.875" style="30" customWidth="1"/>
    <col min="10" max="10" width="12.625" style="1" customWidth="1"/>
    <col min="11" max="11" width="12.75390625" style="1" customWidth="1"/>
    <col min="12" max="16384" width="9.125" style="1" customWidth="1"/>
  </cols>
  <sheetData>
    <row r="1" spans="1:11" ht="12.75" customHeight="1">
      <c r="A1" s="155" t="s">
        <v>359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0" ht="12.75" customHeight="1">
      <c r="A2" s="156" t="s">
        <v>358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2:9" ht="10.5" customHeight="1">
      <c r="B3" s="36"/>
      <c r="C3" s="36"/>
      <c r="D3" s="36"/>
      <c r="E3" s="36"/>
      <c r="F3" s="36"/>
      <c r="G3" s="36"/>
      <c r="H3" s="36"/>
      <c r="I3" s="37" t="s">
        <v>88</v>
      </c>
    </row>
    <row r="4" spans="1:9" ht="9.75" customHeight="1">
      <c r="A4" s="158" t="s">
        <v>89</v>
      </c>
      <c r="B4" s="160" t="s">
        <v>90</v>
      </c>
      <c r="C4" s="161"/>
      <c r="D4" s="161"/>
      <c r="E4" s="161"/>
      <c r="F4" s="161"/>
      <c r="G4" s="161"/>
      <c r="H4" s="161"/>
      <c r="I4" s="162" t="s">
        <v>352</v>
      </c>
    </row>
    <row r="5" spans="1:9" ht="62.25" customHeight="1">
      <c r="A5" s="159"/>
      <c r="B5" s="7" t="s">
        <v>91</v>
      </c>
      <c r="C5" s="7" t="s">
        <v>92</v>
      </c>
      <c r="D5" s="7" t="s">
        <v>93</v>
      </c>
      <c r="E5" s="8" t="s">
        <v>94</v>
      </c>
      <c r="F5" s="7" t="s">
        <v>95</v>
      </c>
      <c r="G5" s="7" t="s">
        <v>96</v>
      </c>
      <c r="H5" s="8" t="s">
        <v>97</v>
      </c>
      <c r="I5" s="162"/>
    </row>
    <row r="6" spans="1:9" ht="10.5" customHeight="1">
      <c r="A6" s="89">
        <v>1</v>
      </c>
      <c r="B6" s="157" t="s">
        <v>86</v>
      </c>
      <c r="C6" s="157"/>
      <c r="D6" s="157"/>
      <c r="E6" s="157"/>
      <c r="F6" s="157"/>
      <c r="G6" s="157"/>
      <c r="H6" s="157"/>
      <c r="I6" s="10">
        <v>3</v>
      </c>
    </row>
    <row r="7" spans="1:9" ht="12.75" customHeight="1">
      <c r="A7" s="103" t="s">
        <v>98</v>
      </c>
      <c r="B7" s="104" t="s">
        <v>99</v>
      </c>
      <c r="C7" s="104" t="s">
        <v>85</v>
      </c>
      <c r="D7" s="104" t="s">
        <v>100</v>
      </c>
      <c r="E7" s="104" t="s">
        <v>101</v>
      </c>
      <c r="F7" s="104" t="s">
        <v>100</v>
      </c>
      <c r="G7" s="104" t="s">
        <v>102</v>
      </c>
      <c r="H7" s="104" t="s">
        <v>99</v>
      </c>
      <c r="I7" s="105">
        <f>I10+I14+I20+I47+I54+I77</f>
        <v>13414045</v>
      </c>
    </row>
    <row r="8" spans="1:9" ht="10.5" customHeight="1">
      <c r="A8" s="102" t="s">
        <v>103</v>
      </c>
      <c r="B8" s="91" t="s">
        <v>104</v>
      </c>
      <c r="C8" s="91" t="s">
        <v>85</v>
      </c>
      <c r="D8" s="91" t="s">
        <v>105</v>
      </c>
      <c r="E8" s="91" t="s">
        <v>101</v>
      </c>
      <c r="F8" s="91" t="s">
        <v>100</v>
      </c>
      <c r="G8" s="91" t="s">
        <v>102</v>
      </c>
      <c r="H8" s="91" t="s">
        <v>99</v>
      </c>
      <c r="I8" s="97">
        <f>I11</f>
        <v>11355375</v>
      </c>
    </row>
    <row r="9" spans="1:9" ht="11.25" customHeight="1" hidden="1">
      <c r="A9" s="13" t="s">
        <v>110</v>
      </c>
      <c r="B9" s="5" t="s">
        <v>99</v>
      </c>
      <c r="C9" s="5" t="s">
        <v>85</v>
      </c>
      <c r="D9" s="5" t="s">
        <v>105</v>
      </c>
      <c r="E9" s="5" t="s">
        <v>111</v>
      </c>
      <c r="F9" s="5" t="s">
        <v>105</v>
      </c>
      <c r="G9" s="5" t="s">
        <v>102</v>
      </c>
      <c r="H9" s="5" t="s">
        <v>107</v>
      </c>
      <c r="I9" s="3">
        <v>0</v>
      </c>
    </row>
    <row r="10" spans="1:9" ht="18" customHeight="1">
      <c r="A10" s="138" t="s">
        <v>112</v>
      </c>
      <c r="B10" s="101" t="s">
        <v>104</v>
      </c>
      <c r="C10" s="101" t="s">
        <v>85</v>
      </c>
      <c r="D10" s="101" t="s">
        <v>105</v>
      </c>
      <c r="E10" s="101" t="s">
        <v>113</v>
      </c>
      <c r="F10" s="101" t="s">
        <v>105</v>
      </c>
      <c r="G10" s="101" t="s">
        <v>102</v>
      </c>
      <c r="H10" s="101" t="s">
        <v>107</v>
      </c>
      <c r="I10" s="3">
        <f>I11</f>
        <v>11355375</v>
      </c>
    </row>
    <row r="11" spans="1:9" ht="42" customHeight="1">
      <c r="A11" s="135" t="s">
        <v>114</v>
      </c>
      <c r="B11" s="5" t="s">
        <v>104</v>
      </c>
      <c r="C11" s="5" t="s">
        <v>85</v>
      </c>
      <c r="D11" s="5" t="s">
        <v>105</v>
      </c>
      <c r="E11" s="5" t="s">
        <v>115</v>
      </c>
      <c r="F11" s="5" t="s">
        <v>105</v>
      </c>
      <c r="G11" s="5" t="s">
        <v>102</v>
      </c>
      <c r="H11" s="5" t="s">
        <v>107</v>
      </c>
      <c r="I11" s="3">
        <f>I12</f>
        <v>11355375</v>
      </c>
    </row>
    <row r="12" spans="1:9" ht="52.5" customHeight="1">
      <c r="A12" s="133" t="s">
        <v>116</v>
      </c>
      <c r="B12" s="5" t="s">
        <v>104</v>
      </c>
      <c r="C12" s="5" t="s">
        <v>85</v>
      </c>
      <c r="D12" s="5" t="s">
        <v>105</v>
      </c>
      <c r="E12" s="5" t="s">
        <v>115</v>
      </c>
      <c r="F12" s="5" t="s">
        <v>105</v>
      </c>
      <c r="G12" s="5" t="s">
        <v>102</v>
      </c>
      <c r="H12" s="5" t="s">
        <v>107</v>
      </c>
      <c r="I12" s="3">
        <f>I13</f>
        <v>11355375</v>
      </c>
    </row>
    <row r="13" spans="1:9" ht="112.5" customHeight="1">
      <c r="A13" s="133" t="s">
        <v>118</v>
      </c>
      <c r="B13" s="5" t="s">
        <v>104</v>
      </c>
      <c r="C13" s="5" t="s">
        <v>85</v>
      </c>
      <c r="D13" s="5" t="s">
        <v>105</v>
      </c>
      <c r="E13" s="5" t="s">
        <v>115</v>
      </c>
      <c r="F13" s="5" t="s">
        <v>105</v>
      </c>
      <c r="G13" s="5" t="s">
        <v>328</v>
      </c>
      <c r="H13" s="5" t="s">
        <v>107</v>
      </c>
      <c r="I13" s="3">
        <v>11355375</v>
      </c>
    </row>
    <row r="14" spans="1:9" ht="26.25" customHeight="1">
      <c r="A14" s="139" t="s">
        <v>341</v>
      </c>
      <c r="B14" s="140" t="s">
        <v>354</v>
      </c>
      <c r="C14" s="140" t="s">
        <v>85</v>
      </c>
      <c r="D14" s="140" t="s">
        <v>122</v>
      </c>
      <c r="E14" s="140" t="s">
        <v>102</v>
      </c>
      <c r="F14" s="140" t="s">
        <v>100</v>
      </c>
      <c r="G14" s="140" t="s">
        <v>102</v>
      </c>
      <c r="H14" s="140" t="s">
        <v>99</v>
      </c>
      <c r="I14" s="141">
        <f>I15+I16+I17+I18</f>
        <v>233600</v>
      </c>
    </row>
    <row r="15" spans="1:9" ht="48" customHeight="1">
      <c r="A15" s="13" t="s">
        <v>342</v>
      </c>
      <c r="B15" s="5" t="s">
        <v>354</v>
      </c>
      <c r="C15" s="5" t="s">
        <v>85</v>
      </c>
      <c r="D15" s="5" t="s">
        <v>122</v>
      </c>
      <c r="E15" s="5" t="s">
        <v>343</v>
      </c>
      <c r="F15" s="5" t="s">
        <v>105</v>
      </c>
      <c r="G15" s="5" t="s">
        <v>102</v>
      </c>
      <c r="H15" s="5" t="s">
        <v>107</v>
      </c>
      <c r="I15" s="3">
        <v>85500</v>
      </c>
    </row>
    <row r="16" spans="1:9" ht="64.5" customHeight="1">
      <c r="A16" s="13" t="s">
        <v>344</v>
      </c>
      <c r="B16" s="5" t="s">
        <v>354</v>
      </c>
      <c r="C16" s="5" t="s">
        <v>85</v>
      </c>
      <c r="D16" s="5" t="s">
        <v>122</v>
      </c>
      <c r="E16" s="5" t="s">
        <v>345</v>
      </c>
      <c r="F16" s="5" t="s">
        <v>105</v>
      </c>
      <c r="G16" s="5" t="s">
        <v>102</v>
      </c>
      <c r="H16" s="5" t="s">
        <v>107</v>
      </c>
      <c r="I16" s="3">
        <v>1800</v>
      </c>
    </row>
    <row r="17" spans="1:9" ht="59.25" customHeight="1">
      <c r="A17" s="13" t="s">
        <v>346</v>
      </c>
      <c r="B17" s="5" t="s">
        <v>354</v>
      </c>
      <c r="C17" s="5" t="s">
        <v>85</v>
      </c>
      <c r="D17" s="5" t="s">
        <v>122</v>
      </c>
      <c r="E17" s="5" t="s">
        <v>347</v>
      </c>
      <c r="F17" s="5" t="s">
        <v>105</v>
      </c>
      <c r="G17" s="5" t="s">
        <v>102</v>
      </c>
      <c r="H17" s="5" t="s">
        <v>107</v>
      </c>
      <c r="I17" s="3">
        <v>138400</v>
      </c>
    </row>
    <row r="18" spans="1:9" ht="75" customHeight="1">
      <c r="A18" s="13" t="s">
        <v>348</v>
      </c>
      <c r="B18" s="5" t="s">
        <v>354</v>
      </c>
      <c r="C18" s="5" t="s">
        <v>85</v>
      </c>
      <c r="D18" s="5" t="s">
        <v>122</v>
      </c>
      <c r="E18" s="5" t="s">
        <v>349</v>
      </c>
      <c r="F18" s="5" t="s">
        <v>105</v>
      </c>
      <c r="G18" s="5" t="s">
        <v>102</v>
      </c>
      <c r="H18" s="5" t="s">
        <v>107</v>
      </c>
      <c r="I18" s="3">
        <v>7900</v>
      </c>
    </row>
    <row r="19" spans="1:9" ht="33" customHeight="1" hidden="1">
      <c r="A19" s="13" t="s">
        <v>129</v>
      </c>
      <c r="B19" s="5" t="s">
        <v>104</v>
      </c>
      <c r="C19" s="5" t="s">
        <v>85</v>
      </c>
      <c r="D19" s="5" t="s">
        <v>127</v>
      </c>
      <c r="E19" s="5" t="s">
        <v>130</v>
      </c>
      <c r="F19" s="5" t="s">
        <v>105</v>
      </c>
      <c r="G19" s="5" t="s">
        <v>102</v>
      </c>
      <c r="H19" s="5" t="s">
        <v>107</v>
      </c>
      <c r="I19" s="3"/>
    </row>
    <row r="20" spans="1:9" s="16" customFormat="1" ht="11.25" customHeight="1">
      <c r="A20" s="98" t="s">
        <v>131</v>
      </c>
      <c r="B20" s="91" t="s">
        <v>104</v>
      </c>
      <c r="C20" s="91" t="s">
        <v>85</v>
      </c>
      <c r="D20" s="91" t="s">
        <v>132</v>
      </c>
      <c r="E20" s="92" t="s">
        <v>101</v>
      </c>
      <c r="F20" s="91" t="s">
        <v>100</v>
      </c>
      <c r="G20" s="91" t="s">
        <v>102</v>
      </c>
      <c r="H20" s="91" t="s">
        <v>99</v>
      </c>
      <c r="I20" s="93">
        <f>SUM(I31:I32)</f>
        <v>697460</v>
      </c>
    </row>
    <row r="21" spans="1:9" ht="16.5" customHeight="1">
      <c r="A21" s="11" t="s">
        <v>133</v>
      </c>
      <c r="B21" s="9" t="s">
        <v>99</v>
      </c>
      <c r="C21" s="9" t="s">
        <v>85</v>
      </c>
      <c r="D21" s="9" t="s">
        <v>132</v>
      </c>
      <c r="E21" s="15" t="s">
        <v>106</v>
      </c>
      <c r="F21" s="9" t="s">
        <v>122</v>
      </c>
      <c r="G21" s="9" t="s">
        <v>102</v>
      </c>
      <c r="H21" s="9" t="s">
        <v>107</v>
      </c>
      <c r="I21" s="4">
        <f>I31+I32</f>
        <v>697460</v>
      </c>
    </row>
    <row r="22" spans="1:9" ht="0.75" customHeight="1" hidden="1">
      <c r="A22" s="11" t="s">
        <v>134</v>
      </c>
      <c r="B22" s="5" t="s">
        <v>99</v>
      </c>
      <c r="C22" s="5" t="s">
        <v>85</v>
      </c>
      <c r="D22" s="5" t="s">
        <v>132</v>
      </c>
      <c r="E22" s="14" t="s">
        <v>113</v>
      </c>
      <c r="F22" s="5" t="s">
        <v>109</v>
      </c>
      <c r="G22" s="5" t="s">
        <v>102</v>
      </c>
      <c r="H22" s="5" t="s">
        <v>107</v>
      </c>
      <c r="I22" s="3"/>
    </row>
    <row r="23" spans="1:9" ht="14.25" customHeight="1" hidden="1">
      <c r="A23" s="13" t="s">
        <v>135</v>
      </c>
      <c r="B23" s="5" t="s">
        <v>99</v>
      </c>
      <c r="C23" s="5" t="s">
        <v>85</v>
      </c>
      <c r="D23" s="5" t="s">
        <v>132</v>
      </c>
      <c r="E23" s="14" t="s">
        <v>115</v>
      </c>
      <c r="F23" s="5" t="s">
        <v>109</v>
      </c>
      <c r="G23" s="5" t="s">
        <v>102</v>
      </c>
      <c r="H23" s="5" t="s">
        <v>107</v>
      </c>
      <c r="I23" s="3"/>
    </row>
    <row r="24" spans="1:9" ht="12.75" customHeight="1" hidden="1">
      <c r="A24" s="13" t="s">
        <v>137</v>
      </c>
      <c r="B24" s="5" t="s">
        <v>99</v>
      </c>
      <c r="C24" s="5" t="s">
        <v>85</v>
      </c>
      <c r="D24" s="5" t="s">
        <v>132</v>
      </c>
      <c r="E24" s="14" t="s">
        <v>117</v>
      </c>
      <c r="F24" s="5" t="s">
        <v>109</v>
      </c>
      <c r="G24" s="5" t="s">
        <v>102</v>
      </c>
      <c r="H24" s="5" t="s">
        <v>107</v>
      </c>
      <c r="I24" s="3"/>
    </row>
    <row r="25" spans="1:9" ht="15" customHeight="1" hidden="1">
      <c r="A25" s="11" t="s">
        <v>138</v>
      </c>
      <c r="B25" s="5" t="s">
        <v>99</v>
      </c>
      <c r="C25" s="5" t="s">
        <v>85</v>
      </c>
      <c r="D25" s="5" t="s">
        <v>132</v>
      </c>
      <c r="E25" s="14" t="s">
        <v>128</v>
      </c>
      <c r="F25" s="5" t="s">
        <v>105</v>
      </c>
      <c r="G25" s="5" t="s">
        <v>102</v>
      </c>
      <c r="H25" s="5" t="s">
        <v>107</v>
      </c>
      <c r="I25" s="3"/>
    </row>
    <row r="26" spans="1:9" ht="11.25" customHeight="1" hidden="1">
      <c r="A26" s="11" t="s">
        <v>139</v>
      </c>
      <c r="B26" s="5" t="s">
        <v>99</v>
      </c>
      <c r="C26" s="5" t="s">
        <v>85</v>
      </c>
      <c r="D26" s="5" t="s">
        <v>132</v>
      </c>
      <c r="E26" s="14" t="s">
        <v>140</v>
      </c>
      <c r="F26" s="5" t="s">
        <v>109</v>
      </c>
      <c r="G26" s="5" t="s">
        <v>102</v>
      </c>
      <c r="H26" s="5" t="s">
        <v>107</v>
      </c>
      <c r="I26" s="3"/>
    </row>
    <row r="27" spans="1:9" ht="11.25" customHeight="1" hidden="1">
      <c r="A27" s="13" t="s">
        <v>141</v>
      </c>
      <c r="B27" s="5" t="s">
        <v>99</v>
      </c>
      <c r="C27" s="5" t="s">
        <v>85</v>
      </c>
      <c r="D27" s="5" t="s">
        <v>132</v>
      </c>
      <c r="E27" s="14" t="s">
        <v>142</v>
      </c>
      <c r="F27" s="5" t="s">
        <v>109</v>
      </c>
      <c r="G27" s="5" t="s">
        <v>102</v>
      </c>
      <c r="H27" s="5" t="s">
        <v>107</v>
      </c>
      <c r="I27" s="3"/>
    </row>
    <row r="28" spans="1:9" ht="12" customHeight="1" hidden="1">
      <c r="A28" s="13" t="s">
        <v>143</v>
      </c>
      <c r="B28" s="5" t="s">
        <v>99</v>
      </c>
      <c r="C28" s="5" t="s">
        <v>85</v>
      </c>
      <c r="D28" s="5" t="s">
        <v>132</v>
      </c>
      <c r="E28" s="14" t="s">
        <v>144</v>
      </c>
      <c r="F28" s="5" t="s">
        <v>109</v>
      </c>
      <c r="G28" s="5" t="s">
        <v>102</v>
      </c>
      <c r="H28" s="5" t="s">
        <v>107</v>
      </c>
      <c r="I28" s="3"/>
    </row>
    <row r="29" spans="1:9" ht="14.25" customHeight="1" hidden="1">
      <c r="A29" s="11" t="s">
        <v>145</v>
      </c>
      <c r="B29" s="5" t="s">
        <v>99</v>
      </c>
      <c r="C29" s="5" t="s">
        <v>85</v>
      </c>
      <c r="D29" s="5" t="s">
        <v>132</v>
      </c>
      <c r="E29" s="14" t="s">
        <v>146</v>
      </c>
      <c r="F29" s="5" t="s">
        <v>100</v>
      </c>
      <c r="G29" s="5" t="s">
        <v>102</v>
      </c>
      <c r="H29" s="5" t="s">
        <v>107</v>
      </c>
      <c r="I29" s="3"/>
    </row>
    <row r="30" spans="1:9" ht="11.25" customHeight="1" hidden="1">
      <c r="A30" s="13" t="s">
        <v>147</v>
      </c>
      <c r="B30" s="5" t="s">
        <v>99</v>
      </c>
      <c r="C30" s="5" t="s">
        <v>85</v>
      </c>
      <c r="D30" s="5" t="s">
        <v>132</v>
      </c>
      <c r="E30" s="14" t="s">
        <v>148</v>
      </c>
      <c r="F30" s="5" t="s">
        <v>109</v>
      </c>
      <c r="G30" s="5" t="s">
        <v>102</v>
      </c>
      <c r="H30" s="5" t="s">
        <v>107</v>
      </c>
      <c r="I30" s="3"/>
    </row>
    <row r="31" spans="1:9" ht="29.25" customHeight="1">
      <c r="A31" s="135" t="s">
        <v>212</v>
      </c>
      <c r="B31" s="5" t="s">
        <v>104</v>
      </c>
      <c r="C31" s="5" t="s">
        <v>85</v>
      </c>
      <c r="D31" s="5" t="s">
        <v>132</v>
      </c>
      <c r="E31" s="14" t="s">
        <v>163</v>
      </c>
      <c r="F31" s="5" t="s">
        <v>84</v>
      </c>
      <c r="G31" s="5" t="s">
        <v>328</v>
      </c>
      <c r="H31" s="5" t="s">
        <v>107</v>
      </c>
      <c r="I31" s="3">
        <v>191950</v>
      </c>
    </row>
    <row r="32" spans="1:9" ht="32.25" customHeight="1">
      <c r="A32" s="135" t="s">
        <v>211</v>
      </c>
      <c r="B32" s="5" t="s">
        <v>104</v>
      </c>
      <c r="C32" s="5" t="s">
        <v>85</v>
      </c>
      <c r="D32" s="5" t="s">
        <v>132</v>
      </c>
      <c r="E32" s="14" t="s">
        <v>77</v>
      </c>
      <c r="F32" s="5" t="s">
        <v>84</v>
      </c>
      <c r="G32" s="5" t="s">
        <v>328</v>
      </c>
      <c r="H32" s="5" t="s">
        <v>107</v>
      </c>
      <c r="I32" s="3">
        <v>505510</v>
      </c>
    </row>
    <row r="33" spans="1:9" ht="9" customHeight="1" hidden="1">
      <c r="A33" s="13" t="s">
        <v>149</v>
      </c>
      <c r="B33" s="5" t="s">
        <v>104</v>
      </c>
      <c r="C33" s="5" t="s">
        <v>85</v>
      </c>
      <c r="D33" s="5" t="s">
        <v>132</v>
      </c>
      <c r="E33" s="14" t="s">
        <v>150</v>
      </c>
      <c r="F33" s="5" t="s">
        <v>122</v>
      </c>
      <c r="G33" s="5" t="s">
        <v>102</v>
      </c>
      <c r="H33" s="5" t="s">
        <v>107</v>
      </c>
      <c r="I33" s="3"/>
    </row>
    <row r="34" spans="1:9" ht="10.5" customHeight="1" hidden="1">
      <c r="A34" s="11" t="s">
        <v>151</v>
      </c>
      <c r="B34" s="5" t="s">
        <v>99</v>
      </c>
      <c r="C34" s="5" t="s">
        <v>85</v>
      </c>
      <c r="D34" s="5" t="s">
        <v>132</v>
      </c>
      <c r="E34" s="14" t="s">
        <v>152</v>
      </c>
      <c r="F34" s="5" t="s">
        <v>122</v>
      </c>
      <c r="G34" s="5" t="s">
        <v>102</v>
      </c>
      <c r="H34" s="5" t="s">
        <v>107</v>
      </c>
      <c r="I34" s="3"/>
    </row>
    <row r="35" spans="1:9" ht="9.75" customHeight="1" hidden="1">
      <c r="A35" s="13" t="s">
        <v>153</v>
      </c>
      <c r="B35" s="5" t="s">
        <v>99</v>
      </c>
      <c r="C35" s="5" t="s">
        <v>85</v>
      </c>
      <c r="D35" s="5" t="s">
        <v>154</v>
      </c>
      <c r="E35" s="5" t="s">
        <v>101</v>
      </c>
      <c r="F35" s="5" t="s">
        <v>100</v>
      </c>
      <c r="G35" s="5" t="s">
        <v>102</v>
      </c>
      <c r="H35" s="5" t="s">
        <v>99</v>
      </c>
      <c r="I35" s="3"/>
    </row>
    <row r="36" spans="1:9" ht="9" customHeight="1" hidden="1">
      <c r="A36" s="11" t="s">
        <v>155</v>
      </c>
      <c r="B36" s="5" t="s">
        <v>99</v>
      </c>
      <c r="C36" s="5" t="s">
        <v>85</v>
      </c>
      <c r="D36" s="5" t="s">
        <v>154</v>
      </c>
      <c r="E36" s="5" t="s">
        <v>106</v>
      </c>
      <c r="F36" s="5" t="s">
        <v>105</v>
      </c>
      <c r="G36" s="5" t="s">
        <v>102</v>
      </c>
      <c r="H36" s="5" t="s">
        <v>107</v>
      </c>
      <c r="I36" s="3"/>
    </row>
    <row r="37" spans="1:9" ht="9" customHeight="1" hidden="1">
      <c r="A37" s="13" t="s">
        <v>156</v>
      </c>
      <c r="B37" s="5" t="s">
        <v>99</v>
      </c>
      <c r="C37" s="5" t="s">
        <v>85</v>
      </c>
      <c r="D37" s="5" t="s">
        <v>154</v>
      </c>
      <c r="E37" s="5" t="s">
        <v>108</v>
      </c>
      <c r="F37" s="5" t="s">
        <v>105</v>
      </c>
      <c r="G37" s="5" t="s">
        <v>102</v>
      </c>
      <c r="H37" s="5" t="s">
        <v>107</v>
      </c>
      <c r="I37" s="3"/>
    </row>
    <row r="38" spans="1:9" ht="8.25" customHeight="1" hidden="1">
      <c r="A38" s="13" t="s">
        <v>157</v>
      </c>
      <c r="B38" s="5" t="s">
        <v>99</v>
      </c>
      <c r="C38" s="5" t="s">
        <v>85</v>
      </c>
      <c r="D38" s="5" t="s">
        <v>154</v>
      </c>
      <c r="E38" s="5" t="s">
        <v>158</v>
      </c>
      <c r="F38" s="5" t="s">
        <v>105</v>
      </c>
      <c r="G38" s="5" t="s">
        <v>102</v>
      </c>
      <c r="H38" s="5" t="s">
        <v>107</v>
      </c>
      <c r="I38" s="3"/>
    </row>
    <row r="39" spans="1:9" ht="6.75" customHeight="1" hidden="1">
      <c r="A39" s="13" t="s">
        <v>159</v>
      </c>
      <c r="B39" s="5" t="s">
        <v>99</v>
      </c>
      <c r="C39" s="5" t="s">
        <v>85</v>
      </c>
      <c r="D39" s="5" t="s">
        <v>154</v>
      </c>
      <c r="E39" s="5" t="s">
        <v>160</v>
      </c>
      <c r="F39" s="5" t="s">
        <v>105</v>
      </c>
      <c r="G39" s="5" t="s">
        <v>102</v>
      </c>
      <c r="H39" s="5" t="s">
        <v>107</v>
      </c>
      <c r="I39" s="3"/>
    </row>
    <row r="40" spans="1:9" ht="8.25" customHeight="1" hidden="1">
      <c r="A40" s="13" t="s">
        <v>161</v>
      </c>
      <c r="B40" s="5" t="s">
        <v>99</v>
      </c>
      <c r="C40" s="5" t="s">
        <v>85</v>
      </c>
      <c r="D40" s="5" t="s">
        <v>154</v>
      </c>
      <c r="E40" s="5" t="s">
        <v>111</v>
      </c>
      <c r="F40" s="5" t="s">
        <v>105</v>
      </c>
      <c r="G40" s="5" t="s">
        <v>102</v>
      </c>
      <c r="H40" s="5" t="s">
        <v>107</v>
      </c>
      <c r="I40" s="3"/>
    </row>
    <row r="41" spans="1:9" ht="9.75" customHeight="1" hidden="1">
      <c r="A41" s="13" t="s">
        <v>162</v>
      </c>
      <c r="B41" s="5" t="s">
        <v>99</v>
      </c>
      <c r="C41" s="5" t="s">
        <v>85</v>
      </c>
      <c r="D41" s="5" t="s">
        <v>154</v>
      </c>
      <c r="E41" s="5" t="s">
        <v>163</v>
      </c>
      <c r="F41" s="5" t="s">
        <v>105</v>
      </c>
      <c r="G41" s="5" t="s">
        <v>102</v>
      </c>
      <c r="H41" s="5" t="s">
        <v>107</v>
      </c>
      <c r="I41" s="3"/>
    </row>
    <row r="42" spans="1:9" ht="8.25" customHeight="1" hidden="1">
      <c r="A42" s="11" t="s">
        <v>164</v>
      </c>
      <c r="B42" s="5" t="s">
        <v>99</v>
      </c>
      <c r="C42" s="5" t="s">
        <v>85</v>
      </c>
      <c r="D42" s="5" t="s">
        <v>154</v>
      </c>
      <c r="E42" s="5" t="s">
        <v>113</v>
      </c>
      <c r="F42" s="5" t="s">
        <v>105</v>
      </c>
      <c r="G42" s="5" t="s">
        <v>102</v>
      </c>
      <c r="H42" s="5" t="s">
        <v>107</v>
      </c>
      <c r="I42" s="3"/>
    </row>
    <row r="43" spans="1:9" ht="10.5" customHeight="1" hidden="1">
      <c r="A43" s="13" t="s">
        <v>165</v>
      </c>
      <c r="B43" s="5" t="s">
        <v>99</v>
      </c>
      <c r="C43" s="5" t="s">
        <v>85</v>
      </c>
      <c r="D43" s="5" t="s">
        <v>154</v>
      </c>
      <c r="E43" s="5" t="s">
        <v>117</v>
      </c>
      <c r="F43" s="5" t="s">
        <v>105</v>
      </c>
      <c r="G43" s="5" t="s">
        <v>102</v>
      </c>
      <c r="H43" s="5" t="s">
        <v>107</v>
      </c>
      <c r="I43" s="3"/>
    </row>
    <row r="44" spans="1:9" ht="9" customHeight="1" hidden="1">
      <c r="A44" s="11" t="s">
        <v>166</v>
      </c>
      <c r="B44" s="5" t="s">
        <v>99</v>
      </c>
      <c r="C44" s="5" t="s">
        <v>85</v>
      </c>
      <c r="D44" s="5" t="s">
        <v>154</v>
      </c>
      <c r="E44" s="5" t="s">
        <v>140</v>
      </c>
      <c r="F44" s="5" t="s">
        <v>105</v>
      </c>
      <c r="G44" s="5" t="s">
        <v>102</v>
      </c>
      <c r="H44" s="5" t="s">
        <v>107</v>
      </c>
      <c r="I44" s="3"/>
    </row>
    <row r="45" spans="1:9" ht="9.75" customHeight="1" hidden="1">
      <c r="A45" s="13" t="s">
        <v>167</v>
      </c>
      <c r="B45" s="5" t="s">
        <v>99</v>
      </c>
      <c r="C45" s="5" t="s">
        <v>85</v>
      </c>
      <c r="D45" s="5" t="s">
        <v>154</v>
      </c>
      <c r="E45" s="5" t="s">
        <v>168</v>
      </c>
      <c r="F45" s="5" t="s">
        <v>105</v>
      </c>
      <c r="G45" s="5" t="s">
        <v>102</v>
      </c>
      <c r="H45" s="5" t="s">
        <v>107</v>
      </c>
      <c r="I45" s="3"/>
    </row>
    <row r="46" spans="1:9" ht="5.25" customHeight="1" hidden="1">
      <c r="A46" s="13" t="s">
        <v>169</v>
      </c>
      <c r="B46" s="5" t="s">
        <v>99</v>
      </c>
      <c r="C46" s="5" t="s">
        <v>85</v>
      </c>
      <c r="D46" s="5" t="s">
        <v>154</v>
      </c>
      <c r="E46" s="5" t="s">
        <v>170</v>
      </c>
      <c r="F46" s="5" t="s">
        <v>105</v>
      </c>
      <c r="G46" s="5" t="s">
        <v>102</v>
      </c>
      <c r="H46" s="5" t="s">
        <v>107</v>
      </c>
      <c r="I46" s="3"/>
    </row>
    <row r="47" spans="1:9" s="16" customFormat="1" ht="11.25" customHeight="1">
      <c r="A47" s="98" t="s">
        <v>171</v>
      </c>
      <c r="B47" s="91" t="s">
        <v>76</v>
      </c>
      <c r="C47" s="91" t="s">
        <v>85</v>
      </c>
      <c r="D47" s="91" t="s">
        <v>172</v>
      </c>
      <c r="E47" s="91" t="s">
        <v>170</v>
      </c>
      <c r="F47" s="91" t="s">
        <v>100</v>
      </c>
      <c r="G47" s="91" t="s">
        <v>102</v>
      </c>
      <c r="H47" s="91" t="s">
        <v>99</v>
      </c>
      <c r="I47" s="93">
        <f>I50+I53</f>
        <v>69510</v>
      </c>
    </row>
    <row r="48" spans="1:9" ht="59.25" customHeight="1" hidden="1">
      <c r="A48" s="11" t="s">
        <v>173</v>
      </c>
      <c r="B48" s="5" t="s">
        <v>99</v>
      </c>
      <c r="C48" s="5" t="s">
        <v>85</v>
      </c>
      <c r="D48" s="5" t="s">
        <v>172</v>
      </c>
      <c r="E48" s="5" t="s">
        <v>113</v>
      </c>
      <c r="F48" s="5" t="s">
        <v>105</v>
      </c>
      <c r="G48" s="5" t="s">
        <v>102</v>
      </c>
      <c r="H48" s="5" t="s">
        <v>107</v>
      </c>
      <c r="I48" s="3"/>
    </row>
    <row r="49" spans="1:9" ht="33.75" customHeight="1" hidden="1">
      <c r="A49" s="13" t="s">
        <v>174</v>
      </c>
      <c r="B49" s="5" t="s">
        <v>99</v>
      </c>
      <c r="C49" s="5" t="s">
        <v>85</v>
      </c>
      <c r="D49" s="5" t="s">
        <v>172</v>
      </c>
      <c r="E49" s="5" t="s">
        <v>117</v>
      </c>
      <c r="F49" s="5" t="s">
        <v>105</v>
      </c>
      <c r="G49" s="5" t="s">
        <v>102</v>
      </c>
      <c r="H49" s="5" t="s">
        <v>107</v>
      </c>
      <c r="I49" s="3"/>
    </row>
    <row r="50" spans="1:9" ht="61.5" customHeight="1">
      <c r="A50" s="135" t="s">
        <v>175</v>
      </c>
      <c r="B50" s="5" t="s">
        <v>76</v>
      </c>
      <c r="C50" s="5" t="s">
        <v>85</v>
      </c>
      <c r="D50" s="5" t="s">
        <v>172</v>
      </c>
      <c r="E50" s="5" t="s">
        <v>170</v>
      </c>
      <c r="F50" s="5" t="s">
        <v>105</v>
      </c>
      <c r="G50" s="5" t="s">
        <v>328</v>
      </c>
      <c r="H50" s="5" t="s">
        <v>107</v>
      </c>
      <c r="I50" s="3">
        <v>68510</v>
      </c>
    </row>
    <row r="51" spans="1:9" ht="18.75" customHeight="1" hidden="1">
      <c r="A51" s="13" t="s">
        <v>180</v>
      </c>
      <c r="B51" s="5" t="s">
        <v>99</v>
      </c>
      <c r="C51" s="5" t="s">
        <v>85</v>
      </c>
      <c r="D51" s="5" t="s">
        <v>177</v>
      </c>
      <c r="E51" s="14" t="s">
        <v>181</v>
      </c>
      <c r="F51" s="5" t="s">
        <v>122</v>
      </c>
      <c r="G51" s="5" t="s">
        <v>102</v>
      </c>
      <c r="H51" s="5" t="s">
        <v>107</v>
      </c>
      <c r="I51" s="3"/>
    </row>
    <row r="52" spans="1:9" ht="33.75" customHeight="1" hidden="1">
      <c r="A52" s="13" t="s">
        <v>182</v>
      </c>
      <c r="B52" s="5" t="s">
        <v>104</v>
      </c>
      <c r="C52" s="5" t="s">
        <v>85</v>
      </c>
      <c r="D52" s="5" t="s">
        <v>177</v>
      </c>
      <c r="E52" s="14" t="s">
        <v>183</v>
      </c>
      <c r="F52" s="5" t="s">
        <v>122</v>
      </c>
      <c r="G52" s="5" t="s">
        <v>102</v>
      </c>
      <c r="H52" s="5" t="s">
        <v>107</v>
      </c>
      <c r="I52" s="3"/>
    </row>
    <row r="53" spans="1:9" ht="72.75" customHeight="1">
      <c r="A53" s="13" t="s">
        <v>355</v>
      </c>
      <c r="B53" s="5" t="s">
        <v>76</v>
      </c>
      <c r="C53" s="5" t="s">
        <v>85</v>
      </c>
      <c r="D53" s="5" t="s">
        <v>172</v>
      </c>
      <c r="E53" s="14" t="s">
        <v>353</v>
      </c>
      <c r="F53" s="5" t="s">
        <v>105</v>
      </c>
      <c r="G53" s="5" t="s">
        <v>328</v>
      </c>
      <c r="H53" s="5" t="s">
        <v>107</v>
      </c>
      <c r="I53" s="3">
        <v>1000</v>
      </c>
    </row>
    <row r="54" spans="1:9" s="16" customFormat="1" ht="42.75" customHeight="1">
      <c r="A54" s="98" t="s">
        <v>184</v>
      </c>
      <c r="B54" s="91" t="s">
        <v>99</v>
      </c>
      <c r="C54" s="91" t="s">
        <v>85</v>
      </c>
      <c r="D54" s="91" t="s">
        <v>185</v>
      </c>
      <c r="E54" s="92" t="s">
        <v>101</v>
      </c>
      <c r="F54" s="91" t="s">
        <v>100</v>
      </c>
      <c r="G54" s="91" t="s">
        <v>102</v>
      </c>
      <c r="H54" s="91" t="s">
        <v>99</v>
      </c>
      <c r="I54" s="97">
        <f>I67+I76</f>
        <v>858100</v>
      </c>
    </row>
    <row r="55" spans="1:9" ht="31.5" customHeight="1" hidden="1">
      <c r="A55" s="11" t="s">
        <v>186</v>
      </c>
      <c r="B55" s="5" t="s">
        <v>99</v>
      </c>
      <c r="C55" s="5" t="s">
        <v>85</v>
      </c>
      <c r="D55" s="5" t="s">
        <v>185</v>
      </c>
      <c r="E55" s="14" t="s">
        <v>106</v>
      </c>
      <c r="F55" s="5" t="s">
        <v>100</v>
      </c>
      <c r="G55" s="5" t="s">
        <v>102</v>
      </c>
      <c r="H55" s="5" t="s">
        <v>187</v>
      </c>
      <c r="I55" s="3"/>
    </row>
    <row r="56" spans="1:9" ht="0.75" customHeight="1">
      <c r="A56" s="13" t="s">
        <v>188</v>
      </c>
      <c r="B56" s="5" t="s">
        <v>99</v>
      </c>
      <c r="C56" s="5" t="s">
        <v>85</v>
      </c>
      <c r="D56" s="5" t="s">
        <v>185</v>
      </c>
      <c r="E56" s="14" t="s">
        <v>111</v>
      </c>
      <c r="F56" s="5" t="s">
        <v>109</v>
      </c>
      <c r="G56" s="5" t="s">
        <v>102</v>
      </c>
      <c r="H56" s="5" t="s">
        <v>187</v>
      </c>
      <c r="I56" s="3"/>
    </row>
    <row r="57" spans="1:9" ht="8.25" customHeight="1" hidden="1">
      <c r="A57" s="13" t="s">
        <v>189</v>
      </c>
      <c r="B57" s="5" t="s">
        <v>99</v>
      </c>
      <c r="C57" s="5" t="s">
        <v>85</v>
      </c>
      <c r="D57" s="5" t="s">
        <v>185</v>
      </c>
      <c r="E57" s="14" t="s">
        <v>163</v>
      </c>
      <c r="F57" s="5" t="s">
        <v>122</v>
      </c>
      <c r="G57" s="5" t="s">
        <v>102</v>
      </c>
      <c r="H57" s="5" t="s">
        <v>187</v>
      </c>
      <c r="I57" s="3"/>
    </row>
    <row r="58" spans="1:9" ht="9" customHeight="1" hidden="1">
      <c r="A58" s="11" t="s">
        <v>190</v>
      </c>
      <c r="B58" s="9" t="s">
        <v>191</v>
      </c>
      <c r="C58" s="9" t="s">
        <v>85</v>
      </c>
      <c r="D58" s="9" t="s">
        <v>185</v>
      </c>
      <c r="E58" s="15" t="s">
        <v>113</v>
      </c>
      <c r="F58" s="9" t="s">
        <v>100</v>
      </c>
      <c r="G58" s="9" t="s">
        <v>102</v>
      </c>
      <c r="H58" s="9" t="s">
        <v>187</v>
      </c>
      <c r="I58" s="4"/>
    </row>
    <row r="59" spans="1:9" ht="9.75" customHeight="1" hidden="1">
      <c r="A59" s="13" t="s">
        <v>192</v>
      </c>
      <c r="B59" s="5" t="s">
        <v>99</v>
      </c>
      <c r="C59" s="5" t="s">
        <v>85</v>
      </c>
      <c r="D59" s="5" t="s">
        <v>185</v>
      </c>
      <c r="E59" s="14" t="s">
        <v>117</v>
      </c>
      <c r="F59" s="5" t="s">
        <v>109</v>
      </c>
      <c r="G59" s="5" t="s">
        <v>102</v>
      </c>
      <c r="H59" s="5" t="s">
        <v>187</v>
      </c>
      <c r="I59" s="3"/>
    </row>
    <row r="60" spans="1:9" ht="9.75" customHeight="1" hidden="1">
      <c r="A60" s="13" t="s">
        <v>193</v>
      </c>
      <c r="B60" s="5" t="s">
        <v>191</v>
      </c>
      <c r="C60" s="5" t="s">
        <v>85</v>
      </c>
      <c r="D60" s="5" t="s">
        <v>185</v>
      </c>
      <c r="E60" s="14" t="s">
        <v>119</v>
      </c>
      <c r="F60" s="5" t="s">
        <v>122</v>
      </c>
      <c r="G60" s="5" t="s">
        <v>102</v>
      </c>
      <c r="H60" s="5" t="s">
        <v>187</v>
      </c>
      <c r="I60" s="3"/>
    </row>
    <row r="61" spans="1:9" ht="8.25" customHeight="1" hidden="1">
      <c r="A61" s="13" t="s">
        <v>194</v>
      </c>
      <c r="B61" s="5" t="s">
        <v>99</v>
      </c>
      <c r="C61" s="5" t="s">
        <v>85</v>
      </c>
      <c r="D61" s="5" t="s">
        <v>185</v>
      </c>
      <c r="E61" s="14" t="s">
        <v>123</v>
      </c>
      <c r="F61" s="5" t="s">
        <v>100</v>
      </c>
      <c r="G61" s="5" t="s">
        <v>102</v>
      </c>
      <c r="H61" s="5" t="s">
        <v>187</v>
      </c>
      <c r="I61" s="3"/>
    </row>
    <row r="62" spans="1:9" ht="9" customHeight="1" hidden="1">
      <c r="A62" s="13" t="s">
        <v>195</v>
      </c>
      <c r="B62" s="5" t="s">
        <v>99</v>
      </c>
      <c r="C62" s="5" t="s">
        <v>85</v>
      </c>
      <c r="D62" s="5" t="s">
        <v>185</v>
      </c>
      <c r="E62" s="14" t="s">
        <v>196</v>
      </c>
      <c r="F62" s="5" t="s">
        <v>109</v>
      </c>
      <c r="G62" s="5" t="s">
        <v>102</v>
      </c>
      <c r="H62" s="5" t="s">
        <v>187</v>
      </c>
      <c r="I62" s="3"/>
    </row>
    <row r="63" spans="1:9" ht="9" customHeight="1" hidden="1">
      <c r="A63" s="13" t="s">
        <v>197</v>
      </c>
      <c r="B63" s="5" t="s">
        <v>99</v>
      </c>
      <c r="C63" s="5" t="s">
        <v>85</v>
      </c>
      <c r="D63" s="5" t="s">
        <v>185</v>
      </c>
      <c r="E63" s="14" t="s">
        <v>198</v>
      </c>
      <c r="F63" s="5" t="s">
        <v>122</v>
      </c>
      <c r="G63" s="5" t="s">
        <v>102</v>
      </c>
      <c r="H63" s="5" t="s">
        <v>187</v>
      </c>
      <c r="I63" s="3"/>
    </row>
    <row r="64" spans="1:9" s="16" customFormat="1" ht="7.5" customHeight="1" hidden="1">
      <c r="A64" s="11" t="s">
        <v>199</v>
      </c>
      <c r="B64" s="9" t="s">
        <v>200</v>
      </c>
      <c r="C64" s="9" t="s">
        <v>85</v>
      </c>
      <c r="D64" s="9" t="s">
        <v>185</v>
      </c>
      <c r="E64" s="15" t="s">
        <v>128</v>
      </c>
      <c r="F64" s="9" t="s">
        <v>100</v>
      </c>
      <c r="G64" s="9" t="s">
        <v>102</v>
      </c>
      <c r="H64" s="9" t="s">
        <v>187</v>
      </c>
      <c r="I64" s="4"/>
    </row>
    <row r="65" spans="1:9" ht="9.75" customHeight="1" hidden="1">
      <c r="A65" s="13" t="s">
        <v>201</v>
      </c>
      <c r="B65" s="5" t="s">
        <v>99</v>
      </c>
      <c r="C65" s="5" t="s">
        <v>85</v>
      </c>
      <c r="D65" s="5" t="s">
        <v>185</v>
      </c>
      <c r="E65" s="14" t="s">
        <v>178</v>
      </c>
      <c r="F65" s="5" t="s">
        <v>109</v>
      </c>
      <c r="G65" s="5" t="s">
        <v>102</v>
      </c>
      <c r="H65" s="5" t="s">
        <v>187</v>
      </c>
      <c r="I65" s="3"/>
    </row>
    <row r="66" spans="1:9" ht="15.75" customHeight="1" hidden="1">
      <c r="A66" s="13" t="s">
        <v>202</v>
      </c>
      <c r="B66" s="5" t="s">
        <v>200</v>
      </c>
      <c r="C66" s="5" t="s">
        <v>85</v>
      </c>
      <c r="D66" s="5" t="s">
        <v>185</v>
      </c>
      <c r="E66" s="14" t="s">
        <v>179</v>
      </c>
      <c r="F66" s="5" t="s">
        <v>122</v>
      </c>
      <c r="G66" s="5" t="s">
        <v>102</v>
      </c>
      <c r="H66" s="5" t="s">
        <v>187</v>
      </c>
      <c r="I66" s="3"/>
    </row>
    <row r="67" spans="1:9" ht="65.25" customHeight="1">
      <c r="A67" s="142" t="s">
        <v>203</v>
      </c>
      <c r="B67" s="143" t="s">
        <v>76</v>
      </c>
      <c r="C67" s="143" t="s">
        <v>85</v>
      </c>
      <c r="D67" s="143" t="s">
        <v>185</v>
      </c>
      <c r="E67" s="144" t="s">
        <v>148</v>
      </c>
      <c r="F67" s="143" t="s">
        <v>100</v>
      </c>
      <c r="G67" s="143" t="s">
        <v>102</v>
      </c>
      <c r="H67" s="143" t="s">
        <v>187</v>
      </c>
      <c r="I67" s="145">
        <f>I68</f>
        <v>158100</v>
      </c>
    </row>
    <row r="68" spans="1:9" ht="89.25" customHeight="1">
      <c r="A68" s="135" t="s">
        <v>204</v>
      </c>
      <c r="B68" s="5" t="s">
        <v>76</v>
      </c>
      <c r="C68" s="5" t="s">
        <v>85</v>
      </c>
      <c r="D68" s="5" t="s">
        <v>185</v>
      </c>
      <c r="E68" s="14" t="s">
        <v>208</v>
      </c>
      <c r="F68" s="5" t="s">
        <v>84</v>
      </c>
      <c r="G68" s="5" t="s">
        <v>328</v>
      </c>
      <c r="H68" s="5" t="s">
        <v>187</v>
      </c>
      <c r="I68" s="3">
        <v>158100</v>
      </c>
    </row>
    <row r="69" spans="1:9" ht="33.75" customHeight="1" hidden="1">
      <c r="A69" s="13" t="s">
        <v>205</v>
      </c>
      <c r="B69" s="5" t="s">
        <v>99</v>
      </c>
      <c r="C69" s="5" t="s">
        <v>85</v>
      </c>
      <c r="D69" s="5" t="s">
        <v>185</v>
      </c>
      <c r="E69" s="14" t="s">
        <v>206</v>
      </c>
      <c r="F69" s="5" t="s">
        <v>122</v>
      </c>
      <c r="G69" s="5" t="s">
        <v>102</v>
      </c>
      <c r="H69" s="5" t="s">
        <v>187</v>
      </c>
      <c r="I69" s="3"/>
    </row>
    <row r="70" spans="1:9" ht="33.75" customHeight="1" hidden="1">
      <c r="A70" s="13" t="s">
        <v>207</v>
      </c>
      <c r="B70" s="5" t="s">
        <v>200</v>
      </c>
      <c r="C70" s="5" t="s">
        <v>85</v>
      </c>
      <c r="D70" s="5" t="s">
        <v>185</v>
      </c>
      <c r="E70" s="14" t="s">
        <v>208</v>
      </c>
      <c r="F70" s="5" t="s">
        <v>122</v>
      </c>
      <c r="G70" s="5" t="s">
        <v>102</v>
      </c>
      <c r="H70" s="5" t="s">
        <v>187</v>
      </c>
      <c r="I70" s="3"/>
    </row>
    <row r="71" spans="1:9" ht="24.75" customHeight="1" hidden="1">
      <c r="A71" s="13" t="s">
        <v>209</v>
      </c>
      <c r="B71" s="5" t="s">
        <v>200</v>
      </c>
      <c r="C71" s="5" t="s">
        <v>85</v>
      </c>
      <c r="D71" s="5" t="s">
        <v>185</v>
      </c>
      <c r="E71" s="14" t="s">
        <v>210</v>
      </c>
      <c r="F71" s="5" t="s">
        <v>122</v>
      </c>
      <c r="G71" s="5" t="s">
        <v>102</v>
      </c>
      <c r="H71" s="5" t="s">
        <v>187</v>
      </c>
      <c r="I71" s="3"/>
    </row>
    <row r="72" spans="1:9" ht="14.25" customHeight="1" hidden="1">
      <c r="A72" s="13" t="s">
        <v>227</v>
      </c>
      <c r="B72" s="5" t="s">
        <v>200</v>
      </c>
      <c r="C72" s="5" t="s">
        <v>85</v>
      </c>
      <c r="D72" s="5" t="s">
        <v>185</v>
      </c>
      <c r="E72" s="14" t="s">
        <v>228</v>
      </c>
      <c r="F72" s="5" t="s">
        <v>122</v>
      </c>
      <c r="G72" s="5" t="s">
        <v>102</v>
      </c>
      <c r="H72" s="5" t="s">
        <v>187</v>
      </c>
      <c r="I72" s="3"/>
    </row>
    <row r="73" spans="1:9" ht="31.5" customHeight="1" hidden="1">
      <c r="A73" s="13" t="s">
        <v>229</v>
      </c>
      <c r="B73" s="5" t="s">
        <v>99</v>
      </c>
      <c r="C73" s="5" t="s">
        <v>85</v>
      </c>
      <c r="D73" s="5" t="s">
        <v>185</v>
      </c>
      <c r="E73" s="14" t="s">
        <v>230</v>
      </c>
      <c r="F73" s="5" t="s">
        <v>100</v>
      </c>
      <c r="G73" s="5" t="s">
        <v>102</v>
      </c>
      <c r="H73" s="5" t="s">
        <v>187</v>
      </c>
      <c r="I73" s="3"/>
    </row>
    <row r="74" spans="1:9" ht="0.75" customHeight="1" hidden="1">
      <c r="A74" s="13" t="s">
        <v>231</v>
      </c>
      <c r="B74" s="5" t="s">
        <v>99</v>
      </c>
      <c r="C74" s="5" t="s">
        <v>85</v>
      </c>
      <c r="D74" s="5" t="s">
        <v>185</v>
      </c>
      <c r="E74" s="14" t="s">
        <v>232</v>
      </c>
      <c r="F74" s="5" t="s">
        <v>109</v>
      </c>
      <c r="G74" s="5" t="s">
        <v>102</v>
      </c>
      <c r="H74" s="5" t="s">
        <v>187</v>
      </c>
      <c r="I74" s="3"/>
    </row>
    <row r="75" spans="1:9" ht="24" customHeight="1" hidden="1">
      <c r="A75" s="13" t="s">
        <v>233</v>
      </c>
      <c r="B75" s="5" t="s">
        <v>99</v>
      </c>
      <c r="C75" s="5" t="s">
        <v>85</v>
      </c>
      <c r="D75" s="5" t="s">
        <v>185</v>
      </c>
      <c r="E75" s="14" t="s">
        <v>234</v>
      </c>
      <c r="F75" s="5" t="s">
        <v>122</v>
      </c>
      <c r="G75" s="5" t="s">
        <v>102</v>
      </c>
      <c r="H75" s="5" t="s">
        <v>187</v>
      </c>
      <c r="I75" s="3"/>
    </row>
    <row r="76" spans="1:9" ht="103.5" customHeight="1">
      <c r="A76" s="142" t="s">
        <v>235</v>
      </c>
      <c r="B76" s="143" t="s">
        <v>76</v>
      </c>
      <c r="C76" s="143" t="s">
        <v>85</v>
      </c>
      <c r="D76" s="143" t="s">
        <v>185</v>
      </c>
      <c r="E76" s="144" t="s">
        <v>236</v>
      </c>
      <c r="F76" s="143" t="s">
        <v>84</v>
      </c>
      <c r="G76" s="143" t="s">
        <v>102</v>
      </c>
      <c r="H76" s="143" t="s">
        <v>187</v>
      </c>
      <c r="I76" s="145">
        <v>700000</v>
      </c>
    </row>
    <row r="77" spans="1:9" ht="33" customHeight="1">
      <c r="A77" s="146" t="s">
        <v>332</v>
      </c>
      <c r="B77" s="147" t="s">
        <v>76</v>
      </c>
      <c r="C77" s="147" t="s">
        <v>85</v>
      </c>
      <c r="D77" s="147" t="s">
        <v>333</v>
      </c>
      <c r="E77" s="148" t="s">
        <v>77</v>
      </c>
      <c r="F77" s="147" t="s">
        <v>84</v>
      </c>
      <c r="G77" s="147" t="s">
        <v>102</v>
      </c>
      <c r="H77" s="147" t="s">
        <v>334</v>
      </c>
      <c r="I77" s="149">
        <v>200000</v>
      </c>
    </row>
    <row r="78" spans="1:9" ht="15" customHeight="1">
      <c r="A78" s="109" t="s">
        <v>241</v>
      </c>
      <c r="B78" s="104" t="s">
        <v>76</v>
      </c>
      <c r="C78" s="104" t="s">
        <v>86</v>
      </c>
      <c r="D78" s="104" t="s">
        <v>100</v>
      </c>
      <c r="E78" s="110" t="s">
        <v>101</v>
      </c>
      <c r="F78" s="104" t="s">
        <v>100</v>
      </c>
      <c r="G78" s="104" t="s">
        <v>102</v>
      </c>
      <c r="H78" s="104" t="s">
        <v>99</v>
      </c>
      <c r="I78" s="105">
        <f>I87+I122+I124</f>
        <v>3431325</v>
      </c>
    </row>
    <row r="79" spans="1:9" ht="3" customHeight="1" hidden="1">
      <c r="A79" s="13" t="s">
        <v>242</v>
      </c>
      <c r="B79" s="5" t="s">
        <v>99</v>
      </c>
      <c r="C79" s="5" t="s">
        <v>86</v>
      </c>
      <c r="D79" s="5" t="s">
        <v>105</v>
      </c>
      <c r="E79" s="14" t="s">
        <v>101</v>
      </c>
      <c r="F79" s="5" t="s">
        <v>100</v>
      </c>
      <c r="G79" s="5" t="s">
        <v>102</v>
      </c>
      <c r="H79" s="5" t="s">
        <v>239</v>
      </c>
      <c r="I79" s="3"/>
    </row>
    <row r="80" spans="1:9" ht="33" customHeight="1" hidden="1">
      <c r="A80" s="11" t="s">
        <v>243</v>
      </c>
      <c r="B80" s="5" t="s">
        <v>99</v>
      </c>
      <c r="C80" s="5" t="s">
        <v>86</v>
      </c>
      <c r="D80" s="5" t="s">
        <v>105</v>
      </c>
      <c r="E80" s="14" t="s">
        <v>113</v>
      </c>
      <c r="F80" s="5" t="s">
        <v>109</v>
      </c>
      <c r="G80" s="5" t="s">
        <v>102</v>
      </c>
      <c r="H80" s="5" t="s">
        <v>239</v>
      </c>
      <c r="I80" s="3"/>
    </row>
    <row r="81" spans="1:9" ht="33" customHeight="1" hidden="1">
      <c r="A81" s="11" t="s">
        <v>244</v>
      </c>
      <c r="B81" s="5" t="s">
        <v>99</v>
      </c>
      <c r="C81" s="5" t="s">
        <v>86</v>
      </c>
      <c r="D81" s="5" t="s">
        <v>105</v>
      </c>
      <c r="E81" s="14" t="s">
        <v>128</v>
      </c>
      <c r="F81" s="5" t="s">
        <v>122</v>
      </c>
      <c r="G81" s="5" t="s">
        <v>102</v>
      </c>
      <c r="H81" s="5" t="s">
        <v>239</v>
      </c>
      <c r="I81" s="3"/>
    </row>
    <row r="82" spans="1:9" ht="56.25">
      <c r="A82" s="100" t="s">
        <v>245</v>
      </c>
      <c r="B82" s="101" t="s">
        <v>76</v>
      </c>
      <c r="C82" s="101" t="s">
        <v>86</v>
      </c>
      <c r="D82" s="101" t="s">
        <v>109</v>
      </c>
      <c r="E82" s="111" t="s">
        <v>101</v>
      </c>
      <c r="F82" s="101" t="s">
        <v>100</v>
      </c>
      <c r="G82" s="101" t="s">
        <v>102</v>
      </c>
      <c r="H82" s="101" t="s">
        <v>99</v>
      </c>
      <c r="I82" s="99">
        <f>I87+I122+I124</f>
        <v>3431325</v>
      </c>
    </row>
    <row r="83" spans="1:9" ht="46.5" customHeight="1" hidden="1">
      <c r="A83" s="13" t="s">
        <v>245</v>
      </c>
      <c r="B83" s="5" t="s">
        <v>246</v>
      </c>
      <c r="C83" s="5" t="s">
        <v>86</v>
      </c>
      <c r="D83" s="5" t="s">
        <v>109</v>
      </c>
      <c r="E83" s="14" t="s">
        <v>101</v>
      </c>
      <c r="F83" s="5" t="s">
        <v>100</v>
      </c>
      <c r="G83" s="5" t="s">
        <v>102</v>
      </c>
      <c r="H83" s="5" t="s">
        <v>99</v>
      </c>
      <c r="I83" s="3"/>
    </row>
    <row r="84" spans="1:9" ht="45.75" customHeight="1" hidden="1">
      <c r="A84" s="13" t="s">
        <v>245</v>
      </c>
      <c r="B84" s="5" t="s">
        <v>247</v>
      </c>
      <c r="C84" s="5" t="s">
        <v>86</v>
      </c>
      <c r="D84" s="5" t="s">
        <v>109</v>
      </c>
      <c r="E84" s="14" t="s">
        <v>101</v>
      </c>
      <c r="F84" s="5" t="s">
        <v>100</v>
      </c>
      <c r="G84" s="5" t="s">
        <v>102</v>
      </c>
      <c r="H84" s="5" t="s">
        <v>99</v>
      </c>
      <c r="I84" s="3"/>
    </row>
    <row r="85" spans="1:9" ht="24.75" customHeight="1" hidden="1">
      <c r="A85" s="13" t="s">
        <v>248</v>
      </c>
      <c r="B85" s="5" t="s">
        <v>246</v>
      </c>
      <c r="C85" s="5" t="s">
        <v>86</v>
      </c>
      <c r="D85" s="5" t="s">
        <v>109</v>
      </c>
      <c r="E85" s="14" t="s">
        <v>106</v>
      </c>
      <c r="F85" s="5" t="s">
        <v>100</v>
      </c>
      <c r="G85" s="5" t="s">
        <v>102</v>
      </c>
      <c r="H85" s="5" t="s">
        <v>240</v>
      </c>
      <c r="I85" s="3"/>
    </row>
    <row r="86" spans="1:9" ht="24" customHeight="1" hidden="1">
      <c r="A86" s="13" t="s">
        <v>248</v>
      </c>
      <c r="B86" s="5" t="s">
        <v>247</v>
      </c>
      <c r="C86" s="5" t="s">
        <v>86</v>
      </c>
      <c r="D86" s="5" t="s">
        <v>109</v>
      </c>
      <c r="E86" s="14" t="s">
        <v>106</v>
      </c>
      <c r="F86" s="5" t="s">
        <v>100</v>
      </c>
      <c r="G86" s="5" t="s">
        <v>102</v>
      </c>
      <c r="H86" s="5" t="s">
        <v>240</v>
      </c>
      <c r="I86" s="3"/>
    </row>
    <row r="87" spans="1:9" ht="23.25" customHeight="1">
      <c r="A87" s="136" t="s">
        <v>249</v>
      </c>
      <c r="B87" s="95" t="s">
        <v>76</v>
      </c>
      <c r="C87" s="95" t="s">
        <v>86</v>
      </c>
      <c r="D87" s="95" t="s">
        <v>109</v>
      </c>
      <c r="E87" s="96" t="s">
        <v>106</v>
      </c>
      <c r="F87" s="95" t="s">
        <v>84</v>
      </c>
      <c r="G87" s="95" t="s">
        <v>102</v>
      </c>
      <c r="H87" s="95" t="s">
        <v>240</v>
      </c>
      <c r="I87" s="97">
        <f>SUM(I88:I101)</f>
        <v>2774900</v>
      </c>
    </row>
    <row r="88" spans="1:9" ht="85.5" customHeight="1">
      <c r="A88" s="133" t="s">
        <v>213</v>
      </c>
      <c r="B88" s="5" t="s">
        <v>76</v>
      </c>
      <c r="C88" s="5" t="s">
        <v>86</v>
      </c>
      <c r="D88" s="5" t="s">
        <v>109</v>
      </c>
      <c r="E88" s="14" t="s">
        <v>330</v>
      </c>
      <c r="F88" s="5" t="s">
        <v>84</v>
      </c>
      <c r="G88" s="5" t="s">
        <v>102</v>
      </c>
      <c r="H88" s="5" t="s">
        <v>240</v>
      </c>
      <c r="I88" s="3">
        <v>2571800</v>
      </c>
    </row>
    <row r="89" spans="1:9" ht="16.5" customHeight="1" hidden="1">
      <c r="A89" s="12" t="s">
        <v>250</v>
      </c>
      <c r="B89" s="5" t="s">
        <v>246</v>
      </c>
      <c r="C89" s="5" t="s">
        <v>86</v>
      </c>
      <c r="D89" s="5" t="s">
        <v>109</v>
      </c>
      <c r="E89" s="14" t="s">
        <v>108</v>
      </c>
      <c r="F89" s="5" t="s">
        <v>109</v>
      </c>
      <c r="G89" s="5" t="s">
        <v>102</v>
      </c>
      <c r="H89" s="5" t="s">
        <v>240</v>
      </c>
      <c r="I89" s="3"/>
    </row>
    <row r="90" spans="1:9" ht="30" customHeight="1" hidden="1">
      <c r="A90" s="12" t="s">
        <v>250</v>
      </c>
      <c r="B90" s="5" t="s">
        <v>247</v>
      </c>
      <c r="C90" s="5" t="s">
        <v>86</v>
      </c>
      <c r="D90" s="5" t="s">
        <v>109</v>
      </c>
      <c r="E90" s="14" t="s">
        <v>108</v>
      </c>
      <c r="F90" s="5" t="s">
        <v>109</v>
      </c>
      <c r="G90" s="5" t="s">
        <v>102</v>
      </c>
      <c r="H90" s="5" t="s">
        <v>240</v>
      </c>
      <c r="I90" s="3"/>
    </row>
    <row r="91" spans="1:9" ht="28.5" customHeight="1" hidden="1">
      <c r="A91" s="13" t="s">
        <v>251</v>
      </c>
      <c r="B91" s="5" t="s">
        <v>99</v>
      </c>
      <c r="C91" s="5" t="s">
        <v>86</v>
      </c>
      <c r="D91" s="5" t="s">
        <v>109</v>
      </c>
      <c r="E91" s="14" t="s">
        <v>111</v>
      </c>
      <c r="F91" s="5" t="s">
        <v>122</v>
      </c>
      <c r="G91" s="5" t="s">
        <v>102</v>
      </c>
      <c r="H91" s="5" t="s">
        <v>240</v>
      </c>
      <c r="I91" s="3"/>
    </row>
    <row r="92" spans="1:9" ht="16.5" customHeight="1" hidden="1">
      <c r="A92" s="12" t="s">
        <v>252</v>
      </c>
      <c r="B92" s="5" t="s">
        <v>191</v>
      </c>
      <c r="C92" s="5" t="s">
        <v>86</v>
      </c>
      <c r="D92" s="5" t="s">
        <v>109</v>
      </c>
      <c r="E92" s="14" t="s">
        <v>163</v>
      </c>
      <c r="F92" s="5" t="s">
        <v>122</v>
      </c>
      <c r="G92" s="5" t="s">
        <v>102</v>
      </c>
      <c r="H92" s="5" t="s">
        <v>240</v>
      </c>
      <c r="I92" s="3">
        <v>0</v>
      </c>
    </row>
    <row r="93" spans="1:9" ht="33.75" customHeight="1" hidden="1">
      <c r="A93" s="12" t="s">
        <v>253</v>
      </c>
      <c r="B93" s="5" t="s">
        <v>246</v>
      </c>
      <c r="C93" s="5" t="s">
        <v>86</v>
      </c>
      <c r="D93" s="5" t="s">
        <v>109</v>
      </c>
      <c r="E93" s="14" t="s">
        <v>163</v>
      </c>
      <c r="F93" s="5" t="s">
        <v>109</v>
      </c>
      <c r="G93" s="5" t="s">
        <v>102</v>
      </c>
      <c r="H93" s="5" t="s">
        <v>240</v>
      </c>
      <c r="I93" s="3"/>
    </row>
    <row r="94" spans="1:9" ht="31.5" customHeight="1" hidden="1">
      <c r="A94" s="12" t="s">
        <v>253</v>
      </c>
      <c r="B94" s="5" t="s">
        <v>247</v>
      </c>
      <c r="C94" s="5" t="s">
        <v>86</v>
      </c>
      <c r="D94" s="5" t="s">
        <v>109</v>
      </c>
      <c r="E94" s="14" t="s">
        <v>163</v>
      </c>
      <c r="F94" s="5" t="s">
        <v>109</v>
      </c>
      <c r="G94" s="5" t="s">
        <v>102</v>
      </c>
      <c r="H94" s="5" t="s">
        <v>240</v>
      </c>
      <c r="I94" s="3"/>
    </row>
    <row r="95" spans="1:9" ht="16.5" customHeight="1" hidden="1">
      <c r="A95" s="12" t="s">
        <v>254</v>
      </c>
      <c r="B95" s="5" t="s">
        <v>99</v>
      </c>
      <c r="C95" s="5" t="s">
        <v>86</v>
      </c>
      <c r="D95" s="5" t="s">
        <v>109</v>
      </c>
      <c r="E95" s="14" t="s">
        <v>255</v>
      </c>
      <c r="F95" s="5" t="s">
        <v>122</v>
      </c>
      <c r="G95" s="5" t="s">
        <v>102</v>
      </c>
      <c r="H95" s="5" t="s">
        <v>240</v>
      </c>
      <c r="I95" s="3"/>
    </row>
    <row r="96" spans="1:9" ht="9.75" customHeight="1" hidden="1">
      <c r="A96" s="12" t="s">
        <v>254</v>
      </c>
      <c r="B96" s="5" t="s">
        <v>246</v>
      </c>
      <c r="C96" s="5" t="s">
        <v>86</v>
      </c>
      <c r="D96" s="5" t="s">
        <v>109</v>
      </c>
      <c r="E96" s="14" t="s">
        <v>255</v>
      </c>
      <c r="F96" s="5" t="s">
        <v>122</v>
      </c>
      <c r="G96" s="5" t="s">
        <v>102</v>
      </c>
      <c r="H96" s="5" t="s">
        <v>240</v>
      </c>
      <c r="I96" s="3"/>
    </row>
    <row r="97" spans="1:9" ht="26.25" customHeight="1" hidden="1">
      <c r="A97" s="12" t="s">
        <v>254</v>
      </c>
      <c r="B97" s="5" t="s">
        <v>247</v>
      </c>
      <c r="C97" s="5" t="s">
        <v>86</v>
      </c>
      <c r="D97" s="5" t="s">
        <v>109</v>
      </c>
      <c r="E97" s="14" t="s">
        <v>255</v>
      </c>
      <c r="F97" s="5" t="s">
        <v>122</v>
      </c>
      <c r="G97" s="5" t="s">
        <v>102</v>
      </c>
      <c r="H97" s="5" t="s">
        <v>240</v>
      </c>
      <c r="I97" s="3"/>
    </row>
    <row r="98" spans="1:9" ht="21" customHeight="1" hidden="1">
      <c r="A98" s="12" t="s">
        <v>256</v>
      </c>
      <c r="B98" s="5" t="s">
        <v>191</v>
      </c>
      <c r="C98" s="5" t="s">
        <v>86</v>
      </c>
      <c r="D98" s="5" t="s">
        <v>109</v>
      </c>
      <c r="E98" s="14" t="s">
        <v>257</v>
      </c>
      <c r="F98" s="5" t="s">
        <v>122</v>
      </c>
      <c r="G98" s="5" t="s">
        <v>102</v>
      </c>
      <c r="H98" s="5" t="s">
        <v>240</v>
      </c>
      <c r="I98" s="3">
        <v>0</v>
      </c>
    </row>
    <row r="99" spans="1:9" ht="19.5" customHeight="1" hidden="1">
      <c r="A99" s="12" t="s">
        <v>256</v>
      </c>
      <c r="B99" s="5" t="s">
        <v>246</v>
      </c>
      <c r="C99" s="5" t="s">
        <v>86</v>
      </c>
      <c r="D99" s="5" t="s">
        <v>109</v>
      </c>
      <c r="E99" s="14" t="s">
        <v>257</v>
      </c>
      <c r="F99" s="5" t="s">
        <v>109</v>
      </c>
      <c r="G99" s="5" t="s">
        <v>102</v>
      </c>
      <c r="H99" s="5" t="s">
        <v>240</v>
      </c>
      <c r="I99" s="3"/>
    </row>
    <row r="100" spans="1:9" ht="19.5" customHeight="1" hidden="1">
      <c r="A100" s="12" t="s">
        <v>256</v>
      </c>
      <c r="B100" s="5" t="s">
        <v>247</v>
      </c>
      <c r="C100" s="5" t="s">
        <v>86</v>
      </c>
      <c r="D100" s="5" t="s">
        <v>109</v>
      </c>
      <c r="E100" s="14" t="s">
        <v>257</v>
      </c>
      <c r="F100" s="5" t="s">
        <v>109</v>
      </c>
      <c r="G100" s="5" t="s">
        <v>102</v>
      </c>
      <c r="H100" s="5" t="s">
        <v>240</v>
      </c>
      <c r="I100" s="3"/>
    </row>
    <row r="101" spans="1:9" ht="39" customHeight="1">
      <c r="A101" s="133" t="s">
        <v>331</v>
      </c>
      <c r="B101" s="5" t="s">
        <v>76</v>
      </c>
      <c r="C101" s="5" t="s">
        <v>86</v>
      </c>
      <c r="D101" s="5" t="s">
        <v>109</v>
      </c>
      <c r="E101" s="14" t="s">
        <v>214</v>
      </c>
      <c r="F101" s="5" t="s">
        <v>84</v>
      </c>
      <c r="G101" s="5" t="s">
        <v>102</v>
      </c>
      <c r="H101" s="5" t="s">
        <v>240</v>
      </c>
      <c r="I101" s="3">
        <v>203100</v>
      </c>
    </row>
    <row r="102" spans="1:9" ht="1.5" customHeight="1" hidden="1">
      <c r="A102" s="12" t="s">
        <v>258</v>
      </c>
      <c r="B102" s="5" t="s">
        <v>246</v>
      </c>
      <c r="C102" s="5" t="s">
        <v>86</v>
      </c>
      <c r="D102" s="5" t="s">
        <v>109</v>
      </c>
      <c r="E102" s="14" t="s">
        <v>259</v>
      </c>
      <c r="F102" s="5" t="s">
        <v>109</v>
      </c>
      <c r="G102" s="5" t="s">
        <v>102</v>
      </c>
      <c r="H102" s="5" t="s">
        <v>240</v>
      </c>
      <c r="I102" s="3"/>
    </row>
    <row r="103" spans="1:9" ht="28.5" customHeight="1" hidden="1">
      <c r="A103" s="12" t="s">
        <v>258</v>
      </c>
      <c r="B103" s="5" t="s">
        <v>247</v>
      </c>
      <c r="C103" s="5" t="s">
        <v>86</v>
      </c>
      <c r="D103" s="5" t="s">
        <v>109</v>
      </c>
      <c r="E103" s="14" t="s">
        <v>259</v>
      </c>
      <c r="F103" s="5" t="s">
        <v>109</v>
      </c>
      <c r="G103" s="5" t="s">
        <v>102</v>
      </c>
      <c r="H103" s="5" t="s">
        <v>240</v>
      </c>
      <c r="I103" s="3"/>
    </row>
    <row r="104" spans="1:9" ht="0.75" customHeight="1" hidden="1">
      <c r="A104" s="12" t="s">
        <v>260</v>
      </c>
      <c r="B104" s="5" t="s">
        <v>99</v>
      </c>
      <c r="C104" s="5" t="s">
        <v>86</v>
      </c>
      <c r="D104" s="5" t="s">
        <v>109</v>
      </c>
      <c r="E104" s="14" t="s">
        <v>261</v>
      </c>
      <c r="F104" s="5" t="s">
        <v>109</v>
      </c>
      <c r="G104" s="5" t="s">
        <v>102</v>
      </c>
      <c r="H104" s="5" t="s">
        <v>240</v>
      </c>
      <c r="I104" s="3"/>
    </row>
    <row r="105" spans="1:9" ht="23.25" customHeight="1" hidden="1">
      <c r="A105" s="12" t="s">
        <v>260</v>
      </c>
      <c r="B105" s="5" t="s">
        <v>246</v>
      </c>
      <c r="C105" s="5" t="s">
        <v>86</v>
      </c>
      <c r="D105" s="5" t="s">
        <v>109</v>
      </c>
      <c r="E105" s="14" t="s">
        <v>261</v>
      </c>
      <c r="F105" s="5" t="s">
        <v>109</v>
      </c>
      <c r="G105" s="5" t="s">
        <v>102</v>
      </c>
      <c r="H105" s="5" t="s">
        <v>240</v>
      </c>
      <c r="I105" s="3"/>
    </row>
    <row r="106" spans="1:9" ht="21.75" customHeight="1" hidden="1">
      <c r="A106" s="12" t="s">
        <v>260</v>
      </c>
      <c r="B106" s="5" t="s">
        <v>247</v>
      </c>
      <c r="C106" s="5" t="s">
        <v>86</v>
      </c>
      <c r="D106" s="5" t="s">
        <v>109</v>
      </c>
      <c r="E106" s="14" t="s">
        <v>261</v>
      </c>
      <c r="F106" s="5" t="s">
        <v>109</v>
      </c>
      <c r="G106" s="5" t="s">
        <v>102</v>
      </c>
      <c r="H106" s="5" t="s">
        <v>240</v>
      </c>
      <c r="I106" s="3"/>
    </row>
    <row r="107" spans="1:9" ht="9" customHeight="1" hidden="1">
      <c r="A107" s="13" t="s">
        <v>262</v>
      </c>
      <c r="B107" s="5" t="s">
        <v>191</v>
      </c>
      <c r="C107" s="5" t="s">
        <v>86</v>
      </c>
      <c r="D107" s="5" t="s">
        <v>109</v>
      </c>
      <c r="E107" s="14" t="s">
        <v>263</v>
      </c>
      <c r="F107" s="5" t="s">
        <v>122</v>
      </c>
      <c r="G107" s="5" t="s">
        <v>102</v>
      </c>
      <c r="H107" s="5" t="s">
        <v>240</v>
      </c>
      <c r="I107" s="3">
        <v>0</v>
      </c>
    </row>
    <row r="108" spans="1:9" ht="30" customHeight="1" hidden="1">
      <c r="A108" s="13" t="s">
        <v>264</v>
      </c>
      <c r="B108" s="5" t="s">
        <v>246</v>
      </c>
      <c r="C108" s="5" t="s">
        <v>86</v>
      </c>
      <c r="D108" s="5" t="s">
        <v>109</v>
      </c>
      <c r="E108" s="14" t="s">
        <v>265</v>
      </c>
      <c r="F108" s="5" t="s">
        <v>109</v>
      </c>
      <c r="G108" s="5" t="s">
        <v>102</v>
      </c>
      <c r="H108" s="5" t="s">
        <v>240</v>
      </c>
      <c r="I108" s="3"/>
    </row>
    <row r="109" spans="1:9" ht="30" customHeight="1" hidden="1">
      <c r="A109" s="13" t="s">
        <v>264</v>
      </c>
      <c r="B109" s="5" t="s">
        <v>247</v>
      </c>
      <c r="C109" s="5" t="s">
        <v>86</v>
      </c>
      <c r="D109" s="5" t="s">
        <v>109</v>
      </c>
      <c r="E109" s="14" t="s">
        <v>265</v>
      </c>
      <c r="F109" s="5" t="s">
        <v>109</v>
      </c>
      <c r="G109" s="5" t="s">
        <v>102</v>
      </c>
      <c r="H109" s="5" t="s">
        <v>240</v>
      </c>
      <c r="I109" s="3"/>
    </row>
    <row r="110" spans="1:9" ht="0.75" customHeight="1" hidden="1">
      <c r="A110" s="11" t="s">
        <v>266</v>
      </c>
      <c r="B110" s="5" t="s">
        <v>246</v>
      </c>
      <c r="C110" s="5" t="s">
        <v>86</v>
      </c>
      <c r="D110" s="5" t="s">
        <v>109</v>
      </c>
      <c r="E110" s="14" t="s">
        <v>113</v>
      </c>
      <c r="F110" s="5" t="s">
        <v>100</v>
      </c>
      <c r="G110" s="5" t="s">
        <v>102</v>
      </c>
      <c r="H110" s="5" t="s">
        <v>240</v>
      </c>
      <c r="I110" s="3"/>
    </row>
    <row r="111" spans="1:9" ht="5.25" customHeight="1" hidden="1">
      <c r="A111" s="11" t="s">
        <v>266</v>
      </c>
      <c r="B111" s="5" t="s">
        <v>247</v>
      </c>
      <c r="C111" s="5" t="s">
        <v>86</v>
      </c>
      <c r="D111" s="5" t="s">
        <v>109</v>
      </c>
      <c r="E111" s="14" t="s">
        <v>113</v>
      </c>
      <c r="F111" s="5" t="s">
        <v>100</v>
      </c>
      <c r="G111" s="5" t="s">
        <v>102</v>
      </c>
      <c r="H111" s="5" t="s">
        <v>240</v>
      </c>
      <c r="I111" s="3"/>
    </row>
    <row r="112" spans="1:9" ht="29.25" customHeight="1" hidden="1">
      <c r="A112" s="13" t="s">
        <v>267</v>
      </c>
      <c r="B112" s="5" t="s">
        <v>99</v>
      </c>
      <c r="C112" s="5" t="s">
        <v>86</v>
      </c>
      <c r="D112" s="5" t="s">
        <v>109</v>
      </c>
      <c r="E112" s="14" t="s">
        <v>120</v>
      </c>
      <c r="F112" s="5" t="s">
        <v>122</v>
      </c>
      <c r="G112" s="5" t="s">
        <v>102</v>
      </c>
      <c r="H112" s="5" t="s">
        <v>240</v>
      </c>
      <c r="I112" s="3"/>
    </row>
    <row r="113" spans="1:9" ht="30" customHeight="1" hidden="1">
      <c r="A113" s="13" t="s">
        <v>267</v>
      </c>
      <c r="B113" s="5" t="s">
        <v>246</v>
      </c>
      <c r="C113" s="5" t="s">
        <v>86</v>
      </c>
      <c r="D113" s="5" t="s">
        <v>109</v>
      </c>
      <c r="E113" s="14" t="s">
        <v>120</v>
      </c>
      <c r="F113" s="5" t="s">
        <v>122</v>
      </c>
      <c r="G113" s="5" t="s">
        <v>102</v>
      </c>
      <c r="H113" s="5" t="s">
        <v>240</v>
      </c>
      <c r="I113" s="3"/>
    </row>
    <row r="114" spans="1:9" ht="29.25" customHeight="1" hidden="1">
      <c r="A114" s="13" t="s">
        <v>267</v>
      </c>
      <c r="B114" s="5" t="s">
        <v>247</v>
      </c>
      <c r="C114" s="5" t="s">
        <v>86</v>
      </c>
      <c r="D114" s="5" t="s">
        <v>109</v>
      </c>
      <c r="E114" s="14" t="s">
        <v>120</v>
      </c>
      <c r="F114" s="5" t="s">
        <v>122</v>
      </c>
      <c r="G114" s="5" t="s">
        <v>102</v>
      </c>
      <c r="H114" s="5" t="s">
        <v>240</v>
      </c>
      <c r="I114" s="3"/>
    </row>
    <row r="115" spans="1:9" ht="9.75" customHeight="1" hidden="1">
      <c r="A115" s="12" t="s">
        <v>268</v>
      </c>
      <c r="B115" s="5" t="s">
        <v>99</v>
      </c>
      <c r="C115" s="5" t="s">
        <v>86</v>
      </c>
      <c r="D115" s="5" t="s">
        <v>109</v>
      </c>
      <c r="E115" s="14" t="s">
        <v>121</v>
      </c>
      <c r="F115" s="5" t="s">
        <v>109</v>
      </c>
      <c r="G115" s="5" t="s">
        <v>102</v>
      </c>
      <c r="H115" s="5" t="s">
        <v>240</v>
      </c>
      <c r="I115" s="3"/>
    </row>
    <row r="116" spans="1:9" ht="11.25" customHeight="1" hidden="1">
      <c r="A116" s="12" t="s">
        <v>268</v>
      </c>
      <c r="B116" s="5" t="s">
        <v>246</v>
      </c>
      <c r="C116" s="5" t="s">
        <v>86</v>
      </c>
      <c r="D116" s="5" t="s">
        <v>109</v>
      </c>
      <c r="E116" s="14" t="s">
        <v>121</v>
      </c>
      <c r="F116" s="5" t="s">
        <v>109</v>
      </c>
      <c r="G116" s="5" t="s">
        <v>102</v>
      </c>
      <c r="H116" s="5" t="s">
        <v>240</v>
      </c>
      <c r="I116" s="3"/>
    </row>
    <row r="117" spans="1:9" ht="21" customHeight="1" hidden="1">
      <c r="A117" s="12" t="s">
        <v>268</v>
      </c>
      <c r="B117" s="5" t="s">
        <v>247</v>
      </c>
      <c r="C117" s="5" t="s">
        <v>86</v>
      </c>
      <c r="D117" s="5" t="s">
        <v>109</v>
      </c>
      <c r="E117" s="14" t="s">
        <v>121</v>
      </c>
      <c r="F117" s="5" t="s">
        <v>109</v>
      </c>
      <c r="G117" s="5" t="s">
        <v>102</v>
      </c>
      <c r="H117" s="5" t="s">
        <v>240</v>
      </c>
      <c r="I117" s="3"/>
    </row>
    <row r="118" spans="1:9" ht="4.5" customHeight="1" hidden="1">
      <c r="A118" s="12" t="s">
        <v>269</v>
      </c>
      <c r="B118" s="5" t="s">
        <v>99</v>
      </c>
      <c r="C118" s="5" t="s">
        <v>86</v>
      </c>
      <c r="D118" s="5" t="s">
        <v>109</v>
      </c>
      <c r="E118" s="14" t="s">
        <v>270</v>
      </c>
      <c r="F118" s="5" t="s">
        <v>109</v>
      </c>
      <c r="G118" s="5" t="s">
        <v>102</v>
      </c>
      <c r="H118" s="5" t="s">
        <v>240</v>
      </c>
      <c r="I118" s="3"/>
    </row>
    <row r="119" spans="1:9" ht="7.5" customHeight="1" hidden="1">
      <c r="A119" s="12" t="s">
        <v>269</v>
      </c>
      <c r="B119" s="5" t="s">
        <v>246</v>
      </c>
      <c r="C119" s="5" t="s">
        <v>86</v>
      </c>
      <c r="D119" s="5" t="s">
        <v>109</v>
      </c>
      <c r="E119" s="14" t="s">
        <v>270</v>
      </c>
      <c r="F119" s="5" t="s">
        <v>109</v>
      </c>
      <c r="G119" s="5" t="s">
        <v>102</v>
      </c>
      <c r="H119" s="5" t="s">
        <v>240</v>
      </c>
      <c r="I119" s="3"/>
    </row>
    <row r="120" spans="1:9" ht="11.25" customHeight="1" hidden="1">
      <c r="A120" s="12" t="s">
        <v>269</v>
      </c>
      <c r="B120" s="5" t="s">
        <v>247</v>
      </c>
      <c r="C120" s="5" t="s">
        <v>86</v>
      </c>
      <c r="D120" s="5" t="s">
        <v>109</v>
      </c>
      <c r="E120" s="14" t="s">
        <v>270</v>
      </c>
      <c r="F120" s="5" t="s">
        <v>109</v>
      </c>
      <c r="G120" s="5" t="s">
        <v>102</v>
      </c>
      <c r="H120" s="5" t="s">
        <v>240</v>
      </c>
      <c r="I120" s="3"/>
    </row>
    <row r="121" spans="1:9" ht="33.75" customHeight="1" hidden="1">
      <c r="A121" s="94" t="s">
        <v>289</v>
      </c>
      <c r="B121" s="95" t="s">
        <v>76</v>
      </c>
      <c r="C121" s="95" t="s">
        <v>86</v>
      </c>
      <c r="D121" s="95" t="s">
        <v>109</v>
      </c>
      <c r="E121" s="96" t="s">
        <v>75</v>
      </c>
      <c r="F121" s="95" t="s">
        <v>84</v>
      </c>
      <c r="G121" s="95" t="s">
        <v>102</v>
      </c>
      <c r="H121" s="95" t="s">
        <v>240</v>
      </c>
      <c r="I121" s="97">
        <v>0</v>
      </c>
    </row>
    <row r="122" spans="1:9" ht="43.5" customHeight="1">
      <c r="A122" s="137" t="s">
        <v>73</v>
      </c>
      <c r="B122" s="95" t="s">
        <v>76</v>
      </c>
      <c r="C122" s="95" t="s">
        <v>86</v>
      </c>
      <c r="D122" s="95" t="s">
        <v>109</v>
      </c>
      <c r="E122" s="96" t="s">
        <v>128</v>
      </c>
      <c r="F122" s="95" t="s">
        <v>84</v>
      </c>
      <c r="G122" s="95" t="s">
        <v>102</v>
      </c>
      <c r="H122" s="95" t="s">
        <v>240</v>
      </c>
      <c r="I122" s="97">
        <f>SUM(I123)</f>
        <v>588400</v>
      </c>
    </row>
    <row r="123" spans="1:9" ht="40.5" customHeight="1">
      <c r="A123" s="135" t="s">
        <v>73</v>
      </c>
      <c r="B123" s="5" t="s">
        <v>76</v>
      </c>
      <c r="C123" s="5" t="s">
        <v>86</v>
      </c>
      <c r="D123" s="5" t="s">
        <v>109</v>
      </c>
      <c r="E123" s="14" t="s">
        <v>74</v>
      </c>
      <c r="F123" s="5" t="s">
        <v>84</v>
      </c>
      <c r="G123" s="5" t="s">
        <v>102</v>
      </c>
      <c r="H123" s="5" t="s">
        <v>240</v>
      </c>
      <c r="I123" s="3">
        <v>588400</v>
      </c>
    </row>
    <row r="124" spans="1:9" ht="63.75" customHeight="1">
      <c r="A124" s="136" t="s">
        <v>72</v>
      </c>
      <c r="B124" s="95" t="s">
        <v>76</v>
      </c>
      <c r="C124" s="95" t="s">
        <v>86</v>
      </c>
      <c r="D124" s="95" t="s">
        <v>109</v>
      </c>
      <c r="E124" s="96" t="s">
        <v>140</v>
      </c>
      <c r="F124" s="95" t="s">
        <v>100</v>
      </c>
      <c r="G124" s="95" t="s">
        <v>102</v>
      </c>
      <c r="H124" s="95" t="s">
        <v>240</v>
      </c>
      <c r="I124" s="97">
        <f>I220+I222+I223+I225+I226+I218+I219+I217</f>
        <v>68025</v>
      </c>
    </row>
    <row r="125" spans="1:9" ht="45" customHeight="1" hidden="1">
      <c r="A125" s="12" t="s">
        <v>72</v>
      </c>
      <c r="B125" s="5" t="s">
        <v>76</v>
      </c>
      <c r="C125" s="5" t="s">
        <v>86</v>
      </c>
      <c r="D125" s="5" t="s">
        <v>109</v>
      </c>
      <c r="E125" s="14" t="s">
        <v>71</v>
      </c>
      <c r="F125" s="5" t="s">
        <v>84</v>
      </c>
      <c r="G125" s="5" t="s">
        <v>102</v>
      </c>
      <c r="H125" s="5" t="s">
        <v>240</v>
      </c>
      <c r="I125" s="3">
        <v>0</v>
      </c>
    </row>
    <row r="126" spans="1:9" ht="33.75" customHeight="1" hidden="1">
      <c r="A126" s="12" t="s">
        <v>272</v>
      </c>
      <c r="B126" s="5" t="s">
        <v>246</v>
      </c>
      <c r="C126" s="5" t="s">
        <v>86</v>
      </c>
      <c r="D126" s="5" t="s">
        <v>109</v>
      </c>
      <c r="E126" s="14" t="s">
        <v>123</v>
      </c>
      <c r="F126" s="5" t="s">
        <v>109</v>
      </c>
      <c r="G126" s="5" t="s">
        <v>102</v>
      </c>
      <c r="H126" s="5" t="s">
        <v>240</v>
      </c>
      <c r="I126" s="3"/>
    </row>
    <row r="127" spans="1:9" ht="33.75" customHeight="1" hidden="1">
      <c r="A127" s="12" t="s">
        <v>272</v>
      </c>
      <c r="B127" s="5" t="s">
        <v>247</v>
      </c>
      <c r="C127" s="5" t="s">
        <v>86</v>
      </c>
      <c r="D127" s="5" t="s">
        <v>109</v>
      </c>
      <c r="E127" s="14" t="s">
        <v>123</v>
      </c>
      <c r="F127" s="5" t="s">
        <v>109</v>
      </c>
      <c r="G127" s="5" t="s">
        <v>102</v>
      </c>
      <c r="H127" s="5" t="s">
        <v>240</v>
      </c>
      <c r="I127" s="3"/>
    </row>
    <row r="128" spans="1:9" ht="33.75" customHeight="1" hidden="1">
      <c r="A128" s="13" t="s">
        <v>273</v>
      </c>
      <c r="B128" s="5" t="s">
        <v>99</v>
      </c>
      <c r="C128" s="5" t="s">
        <v>86</v>
      </c>
      <c r="D128" s="5" t="s">
        <v>109</v>
      </c>
      <c r="E128" s="14" t="s">
        <v>124</v>
      </c>
      <c r="F128" s="5" t="s">
        <v>122</v>
      </c>
      <c r="G128" s="5" t="s">
        <v>102</v>
      </c>
      <c r="H128" s="5" t="s">
        <v>240</v>
      </c>
      <c r="I128" s="3"/>
    </row>
    <row r="129" spans="1:9" ht="33.75" customHeight="1" hidden="1">
      <c r="A129" s="13" t="s">
        <v>273</v>
      </c>
      <c r="B129" s="5" t="s">
        <v>246</v>
      </c>
      <c r="C129" s="5" t="s">
        <v>86</v>
      </c>
      <c r="D129" s="5" t="s">
        <v>109</v>
      </c>
      <c r="E129" s="14" t="s">
        <v>124</v>
      </c>
      <c r="F129" s="5" t="s">
        <v>122</v>
      </c>
      <c r="G129" s="5" t="s">
        <v>102</v>
      </c>
      <c r="H129" s="5" t="s">
        <v>240</v>
      </c>
      <c r="I129" s="3"/>
    </row>
    <row r="130" spans="1:9" ht="33.75" customHeight="1" hidden="1">
      <c r="A130" s="13" t="s">
        <v>273</v>
      </c>
      <c r="B130" s="5" t="s">
        <v>247</v>
      </c>
      <c r="C130" s="5" t="s">
        <v>86</v>
      </c>
      <c r="D130" s="5" t="s">
        <v>109</v>
      </c>
      <c r="E130" s="14" t="s">
        <v>124</v>
      </c>
      <c r="F130" s="5" t="s">
        <v>122</v>
      </c>
      <c r="G130" s="5" t="s">
        <v>102</v>
      </c>
      <c r="H130" s="5" t="s">
        <v>240</v>
      </c>
      <c r="I130" s="3"/>
    </row>
    <row r="131" spans="1:9" ht="33.75" customHeight="1" hidden="1">
      <c r="A131" s="12" t="s">
        <v>274</v>
      </c>
      <c r="B131" s="5" t="s">
        <v>99</v>
      </c>
      <c r="C131" s="5" t="s">
        <v>86</v>
      </c>
      <c r="D131" s="5" t="s">
        <v>109</v>
      </c>
      <c r="E131" s="14" t="s">
        <v>125</v>
      </c>
      <c r="F131" s="5" t="s">
        <v>109</v>
      </c>
      <c r="G131" s="5" t="s">
        <v>102</v>
      </c>
      <c r="H131" s="5" t="s">
        <v>240</v>
      </c>
      <c r="I131" s="3"/>
    </row>
    <row r="132" spans="1:9" ht="33.75" customHeight="1" hidden="1">
      <c r="A132" s="12" t="s">
        <v>274</v>
      </c>
      <c r="B132" s="5" t="s">
        <v>246</v>
      </c>
      <c r="C132" s="5" t="s">
        <v>86</v>
      </c>
      <c r="D132" s="5" t="s">
        <v>109</v>
      </c>
      <c r="E132" s="14" t="s">
        <v>125</v>
      </c>
      <c r="F132" s="5" t="s">
        <v>109</v>
      </c>
      <c r="G132" s="5" t="s">
        <v>102</v>
      </c>
      <c r="H132" s="5" t="s">
        <v>240</v>
      </c>
      <c r="I132" s="3"/>
    </row>
    <row r="133" spans="1:9" ht="33.75" customHeight="1" hidden="1">
      <c r="A133" s="12" t="s">
        <v>274</v>
      </c>
      <c r="B133" s="5" t="s">
        <v>247</v>
      </c>
      <c r="C133" s="5" t="s">
        <v>86</v>
      </c>
      <c r="D133" s="5" t="s">
        <v>109</v>
      </c>
      <c r="E133" s="14" t="s">
        <v>125</v>
      </c>
      <c r="F133" s="5" t="s">
        <v>109</v>
      </c>
      <c r="G133" s="5" t="s">
        <v>102</v>
      </c>
      <c r="H133" s="5" t="s">
        <v>240</v>
      </c>
      <c r="I133" s="3"/>
    </row>
    <row r="134" spans="1:9" ht="33.75" customHeight="1" hidden="1">
      <c r="A134" s="12" t="s">
        <v>275</v>
      </c>
      <c r="B134" s="5" t="s">
        <v>99</v>
      </c>
      <c r="C134" s="5" t="s">
        <v>86</v>
      </c>
      <c r="D134" s="5" t="s">
        <v>109</v>
      </c>
      <c r="E134" s="14" t="s">
        <v>125</v>
      </c>
      <c r="F134" s="5" t="s">
        <v>122</v>
      </c>
      <c r="G134" s="5" t="s">
        <v>102</v>
      </c>
      <c r="H134" s="5" t="s">
        <v>240</v>
      </c>
      <c r="I134" s="3"/>
    </row>
    <row r="135" spans="1:9" ht="33.75" customHeight="1" hidden="1">
      <c r="A135" s="12" t="s">
        <v>275</v>
      </c>
      <c r="B135" s="5" t="s">
        <v>247</v>
      </c>
      <c r="C135" s="5" t="s">
        <v>86</v>
      </c>
      <c r="D135" s="5" t="s">
        <v>109</v>
      </c>
      <c r="E135" s="14" t="s">
        <v>125</v>
      </c>
      <c r="F135" s="5" t="s">
        <v>122</v>
      </c>
      <c r="G135" s="5" t="s">
        <v>102</v>
      </c>
      <c r="H135" s="5" t="s">
        <v>240</v>
      </c>
      <c r="I135" s="3"/>
    </row>
    <row r="136" spans="1:9" ht="33.75" customHeight="1" hidden="1">
      <c r="A136" s="12" t="s">
        <v>276</v>
      </c>
      <c r="B136" s="5" t="s">
        <v>99</v>
      </c>
      <c r="C136" s="5" t="s">
        <v>86</v>
      </c>
      <c r="D136" s="5" t="s">
        <v>109</v>
      </c>
      <c r="E136" s="14" t="s">
        <v>126</v>
      </c>
      <c r="F136" s="5" t="s">
        <v>109</v>
      </c>
      <c r="G136" s="5" t="s">
        <v>102</v>
      </c>
      <c r="H136" s="5" t="s">
        <v>240</v>
      </c>
      <c r="I136" s="3"/>
    </row>
    <row r="137" spans="1:9" ht="33.75" customHeight="1" hidden="1">
      <c r="A137" s="12" t="s">
        <v>276</v>
      </c>
      <c r="B137" s="5" t="s">
        <v>246</v>
      </c>
      <c r="C137" s="5" t="s">
        <v>86</v>
      </c>
      <c r="D137" s="5" t="s">
        <v>109</v>
      </c>
      <c r="E137" s="14" t="s">
        <v>126</v>
      </c>
      <c r="F137" s="5" t="s">
        <v>109</v>
      </c>
      <c r="G137" s="5" t="s">
        <v>102</v>
      </c>
      <c r="H137" s="5" t="s">
        <v>240</v>
      </c>
      <c r="I137" s="3"/>
    </row>
    <row r="138" spans="1:9" ht="33.75" customHeight="1" hidden="1">
      <c r="A138" s="12" t="s">
        <v>276</v>
      </c>
      <c r="B138" s="5" t="s">
        <v>247</v>
      </c>
      <c r="C138" s="5" t="s">
        <v>86</v>
      </c>
      <c r="D138" s="5" t="s">
        <v>109</v>
      </c>
      <c r="E138" s="14" t="s">
        <v>126</v>
      </c>
      <c r="F138" s="5" t="s">
        <v>109</v>
      </c>
      <c r="G138" s="5" t="s">
        <v>102</v>
      </c>
      <c r="H138" s="5" t="s">
        <v>240</v>
      </c>
      <c r="I138" s="3"/>
    </row>
    <row r="139" spans="1:9" ht="33.75" customHeight="1" hidden="1">
      <c r="A139" s="12" t="s">
        <v>277</v>
      </c>
      <c r="B139" s="5" t="s">
        <v>99</v>
      </c>
      <c r="C139" s="5" t="s">
        <v>86</v>
      </c>
      <c r="D139" s="5" t="s">
        <v>109</v>
      </c>
      <c r="E139" s="14" t="s">
        <v>126</v>
      </c>
      <c r="F139" s="5" t="s">
        <v>122</v>
      </c>
      <c r="G139" s="5" t="s">
        <v>102</v>
      </c>
      <c r="H139" s="5" t="s">
        <v>240</v>
      </c>
      <c r="I139" s="3"/>
    </row>
    <row r="140" spans="1:9" ht="33.75" customHeight="1" hidden="1">
      <c r="A140" s="12" t="s">
        <v>277</v>
      </c>
      <c r="B140" s="5" t="s">
        <v>247</v>
      </c>
      <c r="C140" s="5" t="s">
        <v>86</v>
      </c>
      <c r="D140" s="5" t="s">
        <v>109</v>
      </c>
      <c r="E140" s="14" t="s">
        <v>126</v>
      </c>
      <c r="F140" s="5" t="s">
        <v>122</v>
      </c>
      <c r="G140" s="5" t="s">
        <v>102</v>
      </c>
      <c r="H140" s="5" t="s">
        <v>240</v>
      </c>
      <c r="I140" s="3"/>
    </row>
    <row r="141" spans="1:9" ht="45" customHeight="1" hidden="1">
      <c r="A141" s="12" t="s">
        <v>278</v>
      </c>
      <c r="B141" s="5" t="s">
        <v>191</v>
      </c>
      <c r="C141" s="5" t="s">
        <v>86</v>
      </c>
      <c r="D141" s="5" t="s">
        <v>109</v>
      </c>
      <c r="E141" s="14" t="s">
        <v>279</v>
      </c>
      <c r="F141" s="5" t="s">
        <v>122</v>
      </c>
      <c r="G141" s="5" t="s">
        <v>102</v>
      </c>
      <c r="H141" s="5" t="s">
        <v>240</v>
      </c>
      <c r="I141" s="3">
        <v>0</v>
      </c>
    </row>
    <row r="142" spans="1:9" ht="45" customHeight="1" hidden="1">
      <c r="A142" s="12" t="s">
        <v>278</v>
      </c>
      <c r="B142" s="5" t="s">
        <v>246</v>
      </c>
      <c r="C142" s="5" t="s">
        <v>86</v>
      </c>
      <c r="D142" s="5" t="s">
        <v>109</v>
      </c>
      <c r="E142" s="14" t="s">
        <v>279</v>
      </c>
      <c r="F142" s="5" t="s">
        <v>109</v>
      </c>
      <c r="G142" s="5" t="s">
        <v>102</v>
      </c>
      <c r="H142" s="5" t="s">
        <v>240</v>
      </c>
      <c r="I142" s="3"/>
    </row>
    <row r="143" spans="1:9" ht="45" customHeight="1" hidden="1">
      <c r="A143" s="12" t="s">
        <v>278</v>
      </c>
      <c r="B143" s="5" t="s">
        <v>247</v>
      </c>
      <c r="C143" s="5" t="s">
        <v>86</v>
      </c>
      <c r="D143" s="5" t="s">
        <v>109</v>
      </c>
      <c r="E143" s="14" t="s">
        <v>279</v>
      </c>
      <c r="F143" s="5" t="s">
        <v>109</v>
      </c>
      <c r="G143" s="5" t="s">
        <v>102</v>
      </c>
      <c r="H143" s="5" t="s">
        <v>240</v>
      </c>
      <c r="I143" s="3"/>
    </row>
    <row r="144" spans="1:9" ht="45" customHeight="1" hidden="1">
      <c r="A144" s="12" t="s">
        <v>280</v>
      </c>
      <c r="B144" s="5" t="s">
        <v>99</v>
      </c>
      <c r="C144" s="5" t="s">
        <v>86</v>
      </c>
      <c r="D144" s="5" t="s">
        <v>109</v>
      </c>
      <c r="E144" s="14" t="s">
        <v>281</v>
      </c>
      <c r="F144" s="5" t="s">
        <v>109</v>
      </c>
      <c r="G144" s="5" t="s">
        <v>102</v>
      </c>
      <c r="H144" s="5" t="s">
        <v>240</v>
      </c>
      <c r="I144" s="3"/>
    </row>
    <row r="145" spans="1:9" ht="45" customHeight="1" hidden="1">
      <c r="A145" s="12" t="s">
        <v>280</v>
      </c>
      <c r="B145" s="5" t="s">
        <v>246</v>
      </c>
      <c r="C145" s="5" t="s">
        <v>86</v>
      </c>
      <c r="D145" s="5" t="s">
        <v>109</v>
      </c>
      <c r="E145" s="14" t="s">
        <v>281</v>
      </c>
      <c r="F145" s="5" t="s">
        <v>109</v>
      </c>
      <c r="G145" s="5" t="s">
        <v>102</v>
      </c>
      <c r="H145" s="5" t="s">
        <v>240</v>
      </c>
      <c r="I145" s="3"/>
    </row>
    <row r="146" spans="1:9" ht="45" customHeight="1" hidden="1">
      <c r="A146" s="12" t="s">
        <v>280</v>
      </c>
      <c r="B146" s="5" t="s">
        <v>247</v>
      </c>
      <c r="C146" s="5" t="s">
        <v>86</v>
      </c>
      <c r="D146" s="5" t="s">
        <v>109</v>
      </c>
      <c r="E146" s="14" t="s">
        <v>281</v>
      </c>
      <c r="F146" s="5" t="s">
        <v>109</v>
      </c>
      <c r="G146" s="5" t="s">
        <v>102</v>
      </c>
      <c r="H146" s="5" t="s">
        <v>240</v>
      </c>
      <c r="I146" s="3"/>
    </row>
    <row r="147" spans="1:9" ht="22.5" customHeight="1" hidden="1">
      <c r="A147" s="13" t="s">
        <v>284</v>
      </c>
      <c r="B147" s="5" t="s">
        <v>246</v>
      </c>
      <c r="C147" s="5" t="s">
        <v>86</v>
      </c>
      <c r="D147" s="5" t="s">
        <v>109</v>
      </c>
      <c r="E147" s="14" t="s">
        <v>285</v>
      </c>
      <c r="F147" s="5" t="s">
        <v>109</v>
      </c>
      <c r="G147" s="5" t="s">
        <v>102</v>
      </c>
      <c r="H147" s="5" t="s">
        <v>240</v>
      </c>
      <c r="I147" s="3"/>
    </row>
    <row r="148" spans="1:9" ht="22.5" customHeight="1" hidden="1">
      <c r="A148" s="13" t="s">
        <v>284</v>
      </c>
      <c r="B148" s="5" t="s">
        <v>247</v>
      </c>
      <c r="C148" s="5" t="s">
        <v>86</v>
      </c>
      <c r="D148" s="5" t="s">
        <v>109</v>
      </c>
      <c r="E148" s="14" t="s">
        <v>285</v>
      </c>
      <c r="F148" s="5" t="s">
        <v>109</v>
      </c>
      <c r="G148" s="5" t="s">
        <v>102</v>
      </c>
      <c r="H148" s="5" t="s">
        <v>240</v>
      </c>
      <c r="I148" s="3"/>
    </row>
    <row r="149" spans="1:9" ht="0.75" customHeight="1" hidden="1">
      <c r="A149" s="31" t="s">
        <v>286</v>
      </c>
      <c r="B149" s="5" t="s">
        <v>191</v>
      </c>
      <c r="C149" s="5" t="s">
        <v>86</v>
      </c>
      <c r="D149" s="5" t="s">
        <v>109</v>
      </c>
      <c r="E149" s="14" t="s">
        <v>128</v>
      </c>
      <c r="F149" s="5" t="s">
        <v>100</v>
      </c>
      <c r="G149" s="5" t="s">
        <v>102</v>
      </c>
      <c r="H149" s="5" t="s">
        <v>240</v>
      </c>
      <c r="I149" s="3"/>
    </row>
    <row r="150" spans="1:9" ht="0.75" customHeight="1" hidden="1">
      <c r="A150" s="31" t="s">
        <v>286</v>
      </c>
      <c r="B150" s="5" t="s">
        <v>246</v>
      </c>
      <c r="C150" s="5" t="s">
        <v>86</v>
      </c>
      <c r="D150" s="5" t="s">
        <v>109</v>
      </c>
      <c r="E150" s="14" t="s">
        <v>128</v>
      </c>
      <c r="F150" s="5" t="s">
        <v>100</v>
      </c>
      <c r="G150" s="5" t="s">
        <v>102</v>
      </c>
      <c r="H150" s="5" t="s">
        <v>240</v>
      </c>
      <c r="I150" s="3"/>
    </row>
    <row r="151" spans="1:9" ht="0.75" customHeight="1" hidden="1">
      <c r="A151" s="31" t="s">
        <v>286</v>
      </c>
      <c r="B151" s="5" t="s">
        <v>247</v>
      </c>
      <c r="C151" s="5" t="s">
        <v>86</v>
      </c>
      <c r="D151" s="5" t="s">
        <v>109</v>
      </c>
      <c r="E151" s="14" t="s">
        <v>128</v>
      </c>
      <c r="F151" s="5" t="s">
        <v>100</v>
      </c>
      <c r="G151" s="5" t="s">
        <v>102</v>
      </c>
      <c r="H151" s="5" t="s">
        <v>240</v>
      </c>
      <c r="I151" s="3"/>
    </row>
    <row r="152" spans="1:9" ht="0.75" customHeight="1" hidden="1">
      <c r="A152" s="13" t="s">
        <v>287</v>
      </c>
      <c r="B152" s="5" t="s">
        <v>191</v>
      </c>
      <c r="C152" s="5" t="s">
        <v>86</v>
      </c>
      <c r="D152" s="5" t="s">
        <v>109</v>
      </c>
      <c r="E152" s="14" t="s">
        <v>178</v>
      </c>
      <c r="F152" s="5" t="s">
        <v>109</v>
      </c>
      <c r="G152" s="5" t="s">
        <v>102</v>
      </c>
      <c r="H152" s="5" t="s">
        <v>240</v>
      </c>
      <c r="I152" s="3"/>
    </row>
    <row r="153" spans="1:9" ht="56.25" customHeight="1" hidden="1">
      <c r="A153" s="13" t="s">
        <v>287</v>
      </c>
      <c r="B153" s="5" t="s">
        <v>246</v>
      </c>
      <c r="C153" s="5" t="s">
        <v>86</v>
      </c>
      <c r="D153" s="5" t="s">
        <v>109</v>
      </c>
      <c r="E153" s="14" t="s">
        <v>178</v>
      </c>
      <c r="F153" s="5" t="s">
        <v>109</v>
      </c>
      <c r="G153" s="5" t="s">
        <v>102</v>
      </c>
      <c r="H153" s="5" t="s">
        <v>240</v>
      </c>
      <c r="I153" s="3"/>
    </row>
    <row r="154" spans="1:9" ht="56.25" customHeight="1" hidden="1">
      <c r="A154" s="13" t="s">
        <v>287</v>
      </c>
      <c r="B154" s="5" t="s">
        <v>247</v>
      </c>
      <c r="C154" s="5" t="s">
        <v>86</v>
      </c>
      <c r="D154" s="5" t="s">
        <v>109</v>
      </c>
      <c r="E154" s="14" t="s">
        <v>178</v>
      </c>
      <c r="F154" s="5" t="s">
        <v>109</v>
      </c>
      <c r="G154" s="5" t="s">
        <v>102</v>
      </c>
      <c r="H154" s="5" t="s">
        <v>240</v>
      </c>
      <c r="I154" s="3"/>
    </row>
    <row r="155" spans="1:9" ht="22.5" customHeight="1" hidden="1">
      <c r="A155" s="13" t="s">
        <v>290</v>
      </c>
      <c r="B155" s="5" t="s">
        <v>246</v>
      </c>
      <c r="C155" s="5" t="s">
        <v>86</v>
      </c>
      <c r="D155" s="5" t="s">
        <v>109</v>
      </c>
      <c r="E155" s="14" t="s">
        <v>291</v>
      </c>
      <c r="F155" s="5" t="s">
        <v>109</v>
      </c>
      <c r="G155" s="5" t="s">
        <v>102</v>
      </c>
      <c r="H155" s="5" t="s">
        <v>240</v>
      </c>
      <c r="I155" s="3"/>
    </row>
    <row r="156" spans="1:9" ht="22.5" customHeight="1" hidden="1">
      <c r="A156" s="13" t="s">
        <v>290</v>
      </c>
      <c r="B156" s="5" t="s">
        <v>247</v>
      </c>
      <c r="C156" s="5" t="s">
        <v>86</v>
      </c>
      <c r="D156" s="5" t="s">
        <v>109</v>
      </c>
      <c r="E156" s="14" t="s">
        <v>291</v>
      </c>
      <c r="F156" s="5" t="s">
        <v>109</v>
      </c>
      <c r="G156" s="5" t="s">
        <v>102</v>
      </c>
      <c r="H156" s="5" t="s">
        <v>240</v>
      </c>
      <c r="I156" s="3"/>
    </row>
    <row r="157" spans="1:9" ht="21" customHeight="1" hidden="1">
      <c r="A157" s="11" t="s">
        <v>292</v>
      </c>
      <c r="B157" s="5" t="s">
        <v>99</v>
      </c>
      <c r="C157" s="5" t="s">
        <v>86</v>
      </c>
      <c r="D157" s="5" t="s">
        <v>109</v>
      </c>
      <c r="E157" s="14" t="s">
        <v>146</v>
      </c>
      <c r="F157" s="5" t="s">
        <v>100</v>
      </c>
      <c r="G157" s="5" t="s">
        <v>102</v>
      </c>
      <c r="H157" s="5" t="s">
        <v>240</v>
      </c>
      <c r="I157" s="3"/>
    </row>
    <row r="158" spans="1:9" ht="21" customHeight="1" hidden="1">
      <c r="A158" s="11" t="s">
        <v>292</v>
      </c>
      <c r="B158" s="5" t="s">
        <v>246</v>
      </c>
      <c r="C158" s="5" t="s">
        <v>86</v>
      </c>
      <c r="D158" s="5" t="s">
        <v>109</v>
      </c>
      <c r="E158" s="14" t="s">
        <v>146</v>
      </c>
      <c r="F158" s="5" t="s">
        <v>100</v>
      </c>
      <c r="G158" s="5" t="s">
        <v>102</v>
      </c>
      <c r="H158" s="5" t="s">
        <v>240</v>
      </c>
      <c r="I158" s="3"/>
    </row>
    <row r="159" spans="1:9" ht="21" customHeight="1" hidden="1">
      <c r="A159" s="11" t="s">
        <v>292</v>
      </c>
      <c r="B159" s="5" t="s">
        <v>247</v>
      </c>
      <c r="C159" s="5" t="s">
        <v>86</v>
      </c>
      <c r="D159" s="5" t="s">
        <v>109</v>
      </c>
      <c r="E159" s="14" t="s">
        <v>146</v>
      </c>
      <c r="F159" s="5" t="s">
        <v>100</v>
      </c>
      <c r="G159" s="5" t="s">
        <v>102</v>
      </c>
      <c r="H159" s="5" t="s">
        <v>240</v>
      </c>
      <c r="I159" s="3"/>
    </row>
    <row r="160" spans="1:9" ht="21" customHeight="1" hidden="1">
      <c r="A160" s="11" t="s">
        <v>293</v>
      </c>
      <c r="B160" s="5" t="s">
        <v>99</v>
      </c>
      <c r="C160" s="5" t="s">
        <v>86</v>
      </c>
      <c r="D160" s="5" t="s">
        <v>109</v>
      </c>
      <c r="E160" s="14" t="s">
        <v>152</v>
      </c>
      <c r="F160" s="5" t="s">
        <v>100</v>
      </c>
      <c r="G160" s="5" t="s">
        <v>102</v>
      </c>
      <c r="H160" s="5" t="s">
        <v>240</v>
      </c>
      <c r="I160" s="3"/>
    </row>
    <row r="161" spans="1:9" ht="21" customHeight="1" hidden="1">
      <c r="A161" s="11" t="s">
        <v>293</v>
      </c>
      <c r="B161" s="5" t="s">
        <v>246</v>
      </c>
      <c r="C161" s="5" t="s">
        <v>86</v>
      </c>
      <c r="D161" s="5" t="s">
        <v>109</v>
      </c>
      <c r="E161" s="14" t="s">
        <v>152</v>
      </c>
      <c r="F161" s="5" t="s">
        <v>100</v>
      </c>
      <c r="G161" s="5" t="s">
        <v>102</v>
      </c>
      <c r="H161" s="5" t="s">
        <v>240</v>
      </c>
      <c r="I161" s="3"/>
    </row>
    <row r="162" spans="1:9" s="16" customFormat="1" ht="21" customHeight="1" hidden="1">
      <c r="A162" s="11" t="s">
        <v>293</v>
      </c>
      <c r="B162" s="9" t="s">
        <v>191</v>
      </c>
      <c r="C162" s="9" t="s">
        <v>86</v>
      </c>
      <c r="D162" s="9" t="s">
        <v>109</v>
      </c>
      <c r="E162" s="15" t="s">
        <v>152</v>
      </c>
      <c r="F162" s="9" t="s">
        <v>100</v>
      </c>
      <c r="G162" s="9" t="s">
        <v>102</v>
      </c>
      <c r="H162" s="9" t="s">
        <v>240</v>
      </c>
      <c r="I162" s="4"/>
    </row>
    <row r="163" spans="1:9" ht="22.5" customHeight="1" hidden="1">
      <c r="A163" s="13" t="s">
        <v>294</v>
      </c>
      <c r="B163" s="5" t="s">
        <v>99</v>
      </c>
      <c r="C163" s="5" t="s">
        <v>86</v>
      </c>
      <c r="D163" s="5" t="s">
        <v>109</v>
      </c>
      <c r="E163" s="14" t="s">
        <v>295</v>
      </c>
      <c r="F163" s="5" t="s">
        <v>109</v>
      </c>
      <c r="G163" s="5" t="s">
        <v>102</v>
      </c>
      <c r="H163" s="5" t="s">
        <v>240</v>
      </c>
      <c r="I163" s="3"/>
    </row>
    <row r="164" spans="1:9" ht="22.5" customHeight="1" hidden="1">
      <c r="A164" s="13" t="s">
        <v>294</v>
      </c>
      <c r="B164" s="5" t="s">
        <v>246</v>
      </c>
      <c r="C164" s="5" t="s">
        <v>86</v>
      </c>
      <c r="D164" s="5" t="s">
        <v>109</v>
      </c>
      <c r="E164" s="14" t="s">
        <v>295</v>
      </c>
      <c r="F164" s="5" t="s">
        <v>109</v>
      </c>
      <c r="G164" s="5" t="s">
        <v>102</v>
      </c>
      <c r="H164" s="5" t="s">
        <v>240</v>
      </c>
      <c r="I164" s="3"/>
    </row>
    <row r="165" spans="1:9" ht="22.5" customHeight="1" hidden="1">
      <c r="A165" s="13" t="s">
        <v>294</v>
      </c>
      <c r="B165" s="5" t="s">
        <v>247</v>
      </c>
      <c r="C165" s="5" t="s">
        <v>86</v>
      </c>
      <c r="D165" s="5" t="s">
        <v>109</v>
      </c>
      <c r="E165" s="14" t="s">
        <v>295</v>
      </c>
      <c r="F165" s="5" t="s">
        <v>109</v>
      </c>
      <c r="G165" s="5" t="s">
        <v>102</v>
      </c>
      <c r="H165" s="5" t="s">
        <v>240</v>
      </c>
      <c r="I165" s="3"/>
    </row>
    <row r="166" spans="1:9" ht="22.5" customHeight="1" hidden="1">
      <c r="A166" s="13" t="s">
        <v>296</v>
      </c>
      <c r="B166" s="5" t="s">
        <v>99</v>
      </c>
      <c r="C166" s="5" t="s">
        <v>86</v>
      </c>
      <c r="D166" s="5" t="s">
        <v>109</v>
      </c>
      <c r="E166" s="14" t="s">
        <v>297</v>
      </c>
      <c r="F166" s="5" t="s">
        <v>109</v>
      </c>
      <c r="G166" s="5" t="s">
        <v>102</v>
      </c>
      <c r="H166" s="5" t="s">
        <v>240</v>
      </c>
      <c r="I166" s="3"/>
    </row>
    <row r="167" spans="1:9" ht="22.5" customHeight="1" hidden="1">
      <c r="A167" s="13" t="s">
        <v>296</v>
      </c>
      <c r="B167" s="5" t="s">
        <v>246</v>
      </c>
      <c r="C167" s="5" t="s">
        <v>86</v>
      </c>
      <c r="D167" s="5" t="s">
        <v>109</v>
      </c>
      <c r="E167" s="14" t="s">
        <v>297</v>
      </c>
      <c r="F167" s="5" t="s">
        <v>109</v>
      </c>
      <c r="G167" s="5" t="s">
        <v>102</v>
      </c>
      <c r="H167" s="5" t="s">
        <v>240</v>
      </c>
      <c r="I167" s="3"/>
    </row>
    <row r="168" spans="1:9" ht="22.5" customHeight="1" hidden="1">
      <c r="A168" s="13" t="s">
        <v>296</v>
      </c>
      <c r="B168" s="5" t="s">
        <v>247</v>
      </c>
      <c r="C168" s="5" t="s">
        <v>86</v>
      </c>
      <c r="D168" s="5" t="s">
        <v>109</v>
      </c>
      <c r="E168" s="14" t="s">
        <v>297</v>
      </c>
      <c r="F168" s="5" t="s">
        <v>109</v>
      </c>
      <c r="G168" s="5" t="s">
        <v>102</v>
      </c>
      <c r="H168" s="5" t="s">
        <v>240</v>
      </c>
      <c r="I168" s="3"/>
    </row>
    <row r="169" spans="1:9" ht="22.5" customHeight="1" hidden="1">
      <c r="A169" s="13" t="s">
        <v>298</v>
      </c>
      <c r="B169" s="5" t="s">
        <v>99</v>
      </c>
      <c r="C169" s="5" t="s">
        <v>86</v>
      </c>
      <c r="D169" s="5" t="s">
        <v>122</v>
      </c>
      <c r="E169" s="14" t="s">
        <v>101</v>
      </c>
      <c r="F169" s="5" t="s">
        <v>100</v>
      </c>
      <c r="G169" s="5" t="s">
        <v>102</v>
      </c>
      <c r="H169" s="5" t="s">
        <v>239</v>
      </c>
      <c r="I169" s="3"/>
    </row>
    <row r="170" spans="1:9" ht="31.5" customHeight="1" hidden="1">
      <c r="A170" s="11" t="s">
        <v>299</v>
      </c>
      <c r="B170" s="5" t="s">
        <v>99</v>
      </c>
      <c r="C170" s="5" t="s">
        <v>86</v>
      </c>
      <c r="D170" s="5" t="s">
        <v>122</v>
      </c>
      <c r="E170" s="14" t="s">
        <v>113</v>
      </c>
      <c r="F170" s="5" t="s">
        <v>109</v>
      </c>
      <c r="G170" s="5" t="s">
        <v>102</v>
      </c>
      <c r="H170" s="5" t="s">
        <v>239</v>
      </c>
      <c r="I170" s="3"/>
    </row>
    <row r="171" spans="1:9" ht="21" customHeight="1" hidden="1">
      <c r="A171" s="11" t="s">
        <v>300</v>
      </c>
      <c r="B171" s="5" t="s">
        <v>99</v>
      </c>
      <c r="C171" s="5" t="s">
        <v>86</v>
      </c>
      <c r="D171" s="5" t="s">
        <v>122</v>
      </c>
      <c r="E171" s="14" t="s">
        <v>128</v>
      </c>
      <c r="F171" s="5" t="s">
        <v>122</v>
      </c>
      <c r="G171" s="5" t="s">
        <v>102</v>
      </c>
      <c r="H171" s="5" t="s">
        <v>239</v>
      </c>
      <c r="I171" s="3"/>
    </row>
    <row r="172" spans="1:9" s="16" customFormat="1" ht="23.25" customHeight="1" hidden="1">
      <c r="A172" s="90" t="s">
        <v>301</v>
      </c>
      <c r="B172" s="91" t="s">
        <v>76</v>
      </c>
      <c r="C172" s="91" t="s">
        <v>87</v>
      </c>
      <c r="D172" s="91" t="s">
        <v>100</v>
      </c>
      <c r="E172" s="92" t="s">
        <v>101</v>
      </c>
      <c r="F172" s="91" t="s">
        <v>100</v>
      </c>
      <c r="G172" s="91" t="s">
        <v>102</v>
      </c>
      <c r="H172" s="91" t="s">
        <v>99</v>
      </c>
      <c r="I172" s="93">
        <v>0</v>
      </c>
    </row>
    <row r="173" spans="1:9" ht="33" customHeight="1" hidden="1">
      <c r="A173" s="13" t="s">
        <v>302</v>
      </c>
      <c r="B173" s="5" t="s">
        <v>99</v>
      </c>
      <c r="C173" s="5" t="s">
        <v>87</v>
      </c>
      <c r="D173" s="5" t="s">
        <v>105</v>
      </c>
      <c r="E173" s="14" t="s">
        <v>101</v>
      </c>
      <c r="F173" s="5" t="s">
        <v>100</v>
      </c>
      <c r="G173" s="5" t="s">
        <v>102</v>
      </c>
      <c r="H173" s="5" t="s">
        <v>99</v>
      </c>
      <c r="I173" s="3"/>
    </row>
    <row r="174" spans="1:9" ht="22.5" customHeight="1" hidden="1">
      <c r="A174" s="11" t="s">
        <v>303</v>
      </c>
      <c r="B174" s="5" t="s">
        <v>99</v>
      </c>
      <c r="C174" s="5" t="s">
        <v>87</v>
      </c>
      <c r="D174" s="5" t="s">
        <v>105</v>
      </c>
      <c r="E174" s="14" t="s">
        <v>106</v>
      </c>
      <c r="F174" s="5" t="s">
        <v>100</v>
      </c>
      <c r="G174" s="5" t="s">
        <v>102</v>
      </c>
      <c r="H174" s="5" t="s">
        <v>187</v>
      </c>
      <c r="I174" s="3"/>
    </row>
    <row r="175" spans="1:9" ht="45.75" customHeight="1" hidden="1">
      <c r="A175" s="12" t="s">
        <v>304</v>
      </c>
      <c r="B175" s="5" t="s">
        <v>99</v>
      </c>
      <c r="C175" s="5" t="s">
        <v>87</v>
      </c>
      <c r="D175" s="5" t="s">
        <v>105</v>
      </c>
      <c r="E175" s="14" t="s">
        <v>111</v>
      </c>
      <c r="F175" s="5" t="s">
        <v>109</v>
      </c>
      <c r="G175" s="5" t="s">
        <v>102</v>
      </c>
      <c r="H175" s="5" t="s">
        <v>187</v>
      </c>
      <c r="I175" s="3"/>
    </row>
    <row r="176" spans="1:9" ht="22.5" customHeight="1" hidden="1">
      <c r="A176" s="12" t="s">
        <v>305</v>
      </c>
      <c r="B176" s="5" t="s">
        <v>99</v>
      </c>
      <c r="C176" s="5" t="s">
        <v>87</v>
      </c>
      <c r="D176" s="5" t="s">
        <v>105</v>
      </c>
      <c r="E176" s="14" t="s">
        <v>163</v>
      </c>
      <c r="F176" s="5" t="s">
        <v>122</v>
      </c>
      <c r="G176" s="5" t="s">
        <v>102</v>
      </c>
      <c r="H176" s="5" t="s">
        <v>187</v>
      </c>
      <c r="I176" s="3"/>
    </row>
    <row r="177" spans="1:9" ht="11.25" customHeight="1" hidden="1">
      <c r="A177" s="13" t="s">
        <v>306</v>
      </c>
      <c r="B177" s="5" t="s">
        <v>76</v>
      </c>
      <c r="C177" s="5" t="s">
        <v>87</v>
      </c>
      <c r="D177" s="5" t="s">
        <v>109</v>
      </c>
      <c r="E177" s="14" t="s">
        <v>106</v>
      </c>
      <c r="F177" s="5" t="s">
        <v>100</v>
      </c>
      <c r="G177" s="5" t="s">
        <v>102</v>
      </c>
      <c r="H177" s="5" t="s">
        <v>237</v>
      </c>
      <c r="I177" s="3">
        <v>0</v>
      </c>
    </row>
    <row r="178" spans="1:9" ht="33.75" customHeight="1" hidden="1">
      <c r="A178" s="12" t="s">
        <v>307</v>
      </c>
      <c r="B178" s="5" t="s">
        <v>99</v>
      </c>
      <c r="C178" s="5" t="s">
        <v>87</v>
      </c>
      <c r="D178" s="5" t="s">
        <v>109</v>
      </c>
      <c r="E178" s="14" t="s">
        <v>111</v>
      </c>
      <c r="F178" s="5" t="s">
        <v>109</v>
      </c>
      <c r="G178" s="5" t="s">
        <v>102</v>
      </c>
      <c r="H178" s="5" t="s">
        <v>237</v>
      </c>
      <c r="I178" s="3"/>
    </row>
    <row r="179" spans="1:9" ht="33.75" customHeight="1" hidden="1">
      <c r="A179" s="12" t="s">
        <v>308</v>
      </c>
      <c r="B179" s="5" t="s">
        <v>76</v>
      </c>
      <c r="C179" s="5" t="s">
        <v>87</v>
      </c>
      <c r="D179" s="5" t="s">
        <v>109</v>
      </c>
      <c r="E179" s="14" t="s">
        <v>309</v>
      </c>
      <c r="F179" s="5" t="s">
        <v>84</v>
      </c>
      <c r="G179" s="5" t="s">
        <v>102</v>
      </c>
      <c r="H179" s="5" t="s">
        <v>237</v>
      </c>
      <c r="I179" s="3">
        <v>0</v>
      </c>
    </row>
    <row r="180" spans="1:9" ht="33.75" customHeight="1" hidden="1">
      <c r="A180" s="12" t="s">
        <v>308</v>
      </c>
      <c r="B180" s="5" t="s">
        <v>76</v>
      </c>
      <c r="C180" s="5" t="s">
        <v>87</v>
      </c>
      <c r="D180" s="5" t="s">
        <v>109</v>
      </c>
      <c r="E180" s="14" t="s">
        <v>309</v>
      </c>
      <c r="F180" s="5" t="s">
        <v>84</v>
      </c>
      <c r="G180" s="5" t="s">
        <v>78</v>
      </c>
      <c r="H180" s="5" t="s">
        <v>237</v>
      </c>
      <c r="I180" s="3">
        <v>0</v>
      </c>
    </row>
    <row r="181" spans="1:9" ht="11.25" customHeight="1" hidden="1">
      <c r="A181" s="12" t="s">
        <v>310</v>
      </c>
      <c r="B181" s="5" t="s">
        <v>311</v>
      </c>
      <c r="C181" s="5" t="s">
        <v>87</v>
      </c>
      <c r="D181" s="5" t="s">
        <v>109</v>
      </c>
      <c r="E181" s="14" t="s">
        <v>163</v>
      </c>
      <c r="F181" s="5" t="s">
        <v>122</v>
      </c>
      <c r="G181" s="5" t="s">
        <v>102</v>
      </c>
      <c r="H181" s="5" t="s">
        <v>237</v>
      </c>
      <c r="I181" s="3"/>
    </row>
    <row r="182" spans="1:9" ht="12.75" customHeight="1" hidden="1">
      <c r="A182" s="12" t="s">
        <v>310</v>
      </c>
      <c r="B182" s="5" t="s">
        <v>312</v>
      </c>
      <c r="C182" s="5" t="s">
        <v>87</v>
      </c>
      <c r="D182" s="5" t="s">
        <v>109</v>
      </c>
      <c r="E182" s="14" t="s">
        <v>163</v>
      </c>
      <c r="F182" s="5" t="s">
        <v>122</v>
      </c>
      <c r="G182" s="5" t="s">
        <v>102</v>
      </c>
      <c r="H182" s="5" t="s">
        <v>237</v>
      </c>
      <c r="I182" s="3"/>
    </row>
    <row r="183" spans="1:9" ht="6.75" customHeight="1" hidden="1">
      <c r="A183" s="11" t="s">
        <v>313</v>
      </c>
      <c r="B183" s="5" t="s">
        <v>99</v>
      </c>
      <c r="C183" s="5" t="s">
        <v>87</v>
      </c>
      <c r="D183" s="5" t="s">
        <v>109</v>
      </c>
      <c r="E183" s="14" t="s">
        <v>113</v>
      </c>
      <c r="F183" s="5" t="s">
        <v>100</v>
      </c>
      <c r="G183" s="5" t="s">
        <v>102</v>
      </c>
      <c r="H183" s="5" t="s">
        <v>238</v>
      </c>
      <c r="I183" s="3" t="s">
        <v>314</v>
      </c>
    </row>
    <row r="184" spans="1:9" ht="11.25" customHeight="1" hidden="1">
      <c r="A184" s="12" t="s">
        <v>315</v>
      </c>
      <c r="B184" s="5" t="s">
        <v>99</v>
      </c>
      <c r="C184" s="5" t="s">
        <v>87</v>
      </c>
      <c r="D184" s="5" t="s">
        <v>109</v>
      </c>
      <c r="E184" s="14" t="s">
        <v>117</v>
      </c>
      <c r="F184" s="5" t="s">
        <v>109</v>
      </c>
      <c r="G184" s="5" t="s">
        <v>102</v>
      </c>
      <c r="H184" s="5" t="s">
        <v>238</v>
      </c>
      <c r="I184" s="3"/>
    </row>
    <row r="185" spans="1:9" ht="22.5" customHeight="1" hidden="1">
      <c r="A185" s="12" t="s">
        <v>316</v>
      </c>
      <c r="B185" s="5" t="s">
        <v>99</v>
      </c>
      <c r="C185" s="5" t="s">
        <v>87</v>
      </c>
      <c r="D185" s="5" t="s">
        <v>109</v>
      </c>
      <c r="E185" s="14" t="s">
        <v>119</v>
      </c>
      <c r="F185" s="5" t="s">
        <v>122</v>
      </c>
      <c r="G185" s="5" t="s">
        <v>102</v>
      </c>
      <c r="H185" s="5" t="s">
        <v>238</v>
      </c>
      <c r="I185" s="3"/>
    </row>
    <row r="186" spans="1:9" ht="33.75" customHeight="1" hidden="1">
      <c r="A186" s="12" t="s">
        <v>317</v>
      </c>
      <c r="B186" s="5" t="s">
        <v>99</v>
      </c>
      <c r="C186" s="5" t="s">
        <v>87</v>
      </c>
      <c r="D186" s="5" t="s">
        <v>122</v>
      </c>
      <c r="E186" s="14" t="s">
        <v>111</v>
      </c>
      <c r="F186" s="5" t="s">
        <v>109</v>
      </c>
      <c r="G186" s="5" t="s">
        <v>102</v>
      </c>
      <c r="H186" s="5" t="s">
        <v>240</v>
      </c>
      <c r="I186" s="3"/>
    </row>
    <row r="187" spans="1:9" ht="22.5" customHeight="1" hidden="1">
      <c r="A187" s="12" t="s">
        <v>318</v>
      </c>
      <c r="B187" s="5" t="s">
        <v>99</v>
      </c>
      <c r="C187" s="5" t="s">
        <v>87</v>
      </c>
      <c r="D187" s="5" t="s">
        <v>122</v>
      </c>
      <c r="E187" s="14" t="s">
        <v>163</v>
      </c>
      <c r="F187" s="5" t="s">
        <v>122</v>
      </c>
      <c r="G187" s="5" t="s">
        <v>102</v>
      </c>
      <c r="H187" s="5" t="s">
        <v>240</v>
      </c>
      <c r="I187" s="3"/>
    </row>
    <row r="188" spans="1:9" ht="21" customHeight="1" hidden="1">
      <c r="A188" s="12" t="s">
        <v>319</v>
      </c>
      <c r="B188" s="5" t="s">
        <v>99</v>
      </c>
      <c r="C188" s="5" t="s">
        <v>87</v>
      </c>
      <c r="D188" s="5" t="s">
        <v>122</v>
      </c>
      <c r="E188" s="14" t="s">
        <v>117</v>
      </c>
      <c r="F188" s="5" t="s">
        <v>109</v>
      </c>
      <c r="G188" s="5" t="s">
        <v>102</v>
      </c>
      <c r="H188" s="5" t="s">
        <v>239</v>
      </c>
      <c r="I188" s="3"/>
    </row>
    <row r="189" spans="1:9" ht="22.5" customHeight="1" hidden="1">
      <c r="A189" s="12" t="s">
        <v>320</v>
      </c>
      <c r="B189" s="5"/>
      <c r="C189" s="5" t="s">
        <v>87</v>
      </c>
      <c r="D189" s="5" t="s">
        <v>122</v>
      </c>
      <c r="E189" s="14" t="s">
        <v>119</v>
      </c>
      <c r="F189" s="5" t="s">
        <v>122</v>
      </c>
      <c r="G189" s="5" t="s">
        <v>102</v>
      </c>
      <c r="H189" s="5" t="s">
        <v>239</v>
      </c>
      <c r="I189" s="3"/>
    </row>
    <row r="190" spans="1:9" ht="22.5" customHeight="1" hidden="1">
      <c r="A190" s="13" t="s">
        <v>321</v>
      </c>
      <c r="B190" s="5" t="s">
        <v>99</v>
      </c>
      <c r="C190" s="5" t="s">
        <v>87</v>
      </c>
      <c r="D190" s="5" t="s">
        <v>322</v>
      </c>
      <c r="E190" s="14" t="s">
        <v>101</v>
      </c>
      <c r="F190" s="5" t="s">
        <v>100</v>
      </c>
      <c r="G190" s="5" t="s">
        <v>102</v>
      </c>
      <c r="H190" s="5" t="s">
        <v>99</v>
      </c>
      <c r="I190" s="3"/>
    </row>
    <row r="191" spans="1:9" ht="21" customHeight="1" hidden="1">
      <c r="A191" s="11" t="s">
        <v>323</v>
      </c>
      <c r="B191" s="5" t="s">
        <v>99</v>
      </c>
      <c r="C191" s="5" t="s">
        <v>87</v>
      </c>
      <c r="D191" s="5" t="s">
        <v>322</v>
      </c>
      <c r="E191" s="14" t="s">
        <v>113</v>
      </c>
      <c r="F191" s="5" t="s">
        <v>109</v>
      </c>
      <c r="G191" s="5" t="s">
        <v>102</v>
      </c>
      <c r="H191" s="5" t="s">
        <v>99</v>
      </c>
      <c r="I191" s="3"/>
    </row>
    <row r="192" spans="1:9" ht="12.75" customHeight="1" hidden="1">
      <c r="A192" s="11" t="s">
        <v>0</v>
      </c>
      <c r="B192" s="5" t="s">
        <v>99</v>
      </c>
      <c r="C192" s="5" t="s">
        <v>87</v>
      </c>
      <c r="D192" s="5" t="s">
        <v>322</v>
      </c>
      <c r="E192" s="14" t="s">
        <v>128</v>
      </c>
      <c r="F192" s="5" t="s">
        <v>122</v>
      </c>
      <c r="G192" s="5" t="s">
        <v>102</v>
      </c>
      <c r="H192" s="5" t="s">
        <v>99</v>
      </c>
      <c r="I192" s="3"/>
    </row>
    <row r="193" spans="1:9" ht="18.75" customHeight="1" hidden="1">
      <c r="A193" s="6" t="s">
        <v>3</v>
      </c>
      <c r="B193" s="5" t="s">
        <v>246</v>
      </c>
      <c r="C193" s="5" t="s">
        <v>1</v>
      </c>
      <c r="D193" s="5" t="s">
        <v>2</v>
      </c>
      <c r="E193" s="14" t="s">
        <v>101</v>
      </c>
      <c r="F193" s="5" t="s">
        <v>100</v>
      </c>
      <c r="G193" s="5" t="s">
        <v>102</v>
      </c>
      <c r="H193" s="5" t="s">
        <v>99</v>
      </c>
      <c r="I193" s="3"/>
    </row>
    <row r="194" spans="1:9" ht="18.75" customHeight="1" hidden="1">
      <c r="A194" s="6" t="s">
        <v>3</v>
      </c>
      <c r="B194" s="5" t="s">
        <v>247</v>
      </c>
      <c r="C194" s="5" t="s">
        <v>1</v>
      </c>
      <c r="D194" s="5" t="s">
        <v>2</v>
      </c>
      <c r="E194" s="14" t="s">
        <v>101</v>
      </c>
      <c r="F194" s="5" t="s">
        <v>100</v>
      </c>
      <c r="G194" s="5" t="s">
        <v>102</v>
      </c>
      <c r="H194" s="5" t="s">
        <v>99</v>
      </c>
      <c r="I194" s="3"/>
    </row>
    <row r="195" spans="1:9" s="17" customFormat="1" ht="14.25" customHeight="1" hidden="1">
      <c r="A195" s="6" t="s">
        <v>4</v>
      </c>
      <c r="B195" s="5"/>
      <c r="C195" s="5"/>
      <c r="D195" s="5"/>
      <c r="E195" s="14"/>
      <c r="F195" s="5"/>
      <c r="G195" s="5"/>
      <c r="H195" s="5"/>
      <c r="I195" s="3"/>
    </row>
    <row r="196" spans="1:9" s="17" customFormat="1" ht="35.25" customHeight="1" hidden="1">
      <c r="A196" s="11" t="s">
        <v>248</v>
      </c>
      <c r="B196" s="5" t="s">
        <v>99</v>
      </c>
      <c r="C196" s="5" t="s">
        <v>86</v>
      </c>
      <c r="D196" s="5" t="s">
        <v>109</v>
      </c>
      <c r="E196" s="14" t="s">
        <v>106</v>
      </c>
      <c r="F196" s="5" t="s">
        <v>122</v>
      </c>
      <c r="G196" s="5" t="s">
        <v>102</v>
      </c>
      <c r="H196" s="5" t="s">
        <v>240</v>
      </c>
      <c r="I196" s="3"/>
    </row>
    <row r="197" spans="1:9" ht="31.5" customHeight="1" hidden="1">
      <c r="A197" s="12" t="s">
        <v>249</v>
      </c>
      <c r="B197" s="5" t="s">
        <v>99</v>
      </c>
      <c r="C197" s="5" t="s">
        <v>86</v>
      </c>
      <c r="D197" s="5" t="s">
        <v>109</v>
      </c>
      <c r="E197" s="14" t="s">
        <v>108</v>
      </c>
      <c r="F197" s="5" t="s">
        <v>122</v>
      </c>
      <c r="G197" s="5" t="s">
        <v>102</v>
      </c>
      <c r="H197" s="5" t="s">
        <v>240</v>
      </c>
      <c r="I197" s="3"/>
    </row>
    <row r="198" spans="1:9" ht="45" customHeight="1" hidden="1">
      <c r="A198" s="12" t="s">
        <v>252</v>
      </c>
      <c r="B198" s="5" t="s">
        <v>99</v>
      </c>
      <c r="C198" s="5" t="s">
        <v>86</v>
      </c>
      <c r="D198" s="5" t="s">
        <v>109</v>
      </c>
      <c r="E198" s="14" t="s">
        <v>163</v>
      </c>
      <c r="F198" s="5" t="s">
        <v>122</v>
      </c>
      <c r="G198" s="5" t="s">
        <v>102</v>
      </c>
      <c r="H198" s="5" t="s">
        <v>240</v>
      </c>
      <c r="I198" s="3"/>
    </row>
    <row r="199" spans="1:9" ht="18.75" customHeight="1" hidden="1">
      <c r="A199" s="12" t="s">
        <v>5</v>
      </c>
      <c r="B199" s="5" t="s">
        <v>99</v>
      </c>
      <c r="C199" s="5" t="s">
        <v>86</v>
      </c>
      <c r="D199" s="5" t="s">
        <v>109</v>
      </c>
      <c r="E199" s="14" t="s">
        <v>309</v>
      </c>
      <c r="F199" s="5" t="s">
        <v>122</v>
      </c>
      <c r="G199" s="5" t="s">
        <v>102</v>
      </c>
      <c r="H199" s="5" t="s">
        <v>240</v>
      </c>
      <c r="I199" s="3"/>
    </row>
    <row r="200" spans="1:9" ht="45" customHeight="1" hidden="1">
      <c r="A200" s="12" t="s">
        <v>256</v>
      </c>
      <c r="B200" s="5" t="s">
        <v>99</v>
      </c>
      <c r="C200" s="5" t="s">
        <v>86</v>
      </c>
      <c r="D200" s="5" t="s">
        <v>109</v>
      </c>
      <c r="E200" s="14" t="s">
        <v>257</v>
      </c>
      <c r="F200" s="5" t="s">
        <v>122</v>
      </c>
      <c r="G200" s="5" t="s">
        <v>102</v>
      </c>
      <c r="H200" s="5" t="s">
        <v>240</v>
      </c>
      <c r="I200" s="3"/>
    </row>
    <row r="201" spans="1:9" ht="22.5" customHeight="1" hidden="1">
      <c r="A201" s="12" t="s">
        <v>6</v>
      </c>
      <c r="B201" s="5" t="s">
        <v>99</v>
      </c>
      <c r="C201" s="5" t="s">
        <v>86</v>
      </c>
      <c r="D201" s="5" t="s">
        <v>109</v>
      </c>
      <c r="E201" s="14" t="s">
        <v>259</v>
      </c>
      <c r="F201" s="5" t="s">
        <v>122</v>
      </c>
      <c r="G201" s="5" t="s">
        <v>102</v>
      </c>
      <c r="H201" s="5" t="s">
        <v>240</v>
      </c>
      <c r="I201" s="3"/>
    </row>
    <row r="202" spans="1:9" ht="22.5" customHeight="1" hidden="1">
      <c r="A202" s="12" t="s">
        <v>7</v>
      </c>
      <c r="B202" s="5" t="s">
        <v>99</v>
      </c>
      <c r="C202" s="5" t="s">
        <v>86</v>
      </c>
      <c r="D202" s="5" t="s">
        <v>109</v>
      </c>
      <c r="E202" s="14" t="s">
        <v>261</v>
      </c>
      <c r="F202" s="5" t="s">
        <v>122</v>
      </c>
      <c r="G202" s="5" t="s">
        <v>102</v>
      </c>
      <c r="H202" s="5" t="s">
        <v>240</v>
      </c>
      <c r="I202" s="3"/>
    </row>
    <row r="203" spans="1:9" ht="18.75" customHeight="1" hidden="1">
      <c r="A203" s="13" t="s">
        <v>262</v>
      </c>
      <c r="B203" s="5" t="s">
        <v>99</v>
      </c>
      <c r="C203" s="5" t="s">
        <v>86</v>
      </c>
      <c r="D203" s="5" t="s">
        <v>109</v>
      </c>
      <c r="E203" s="14" t="s">
        <v>263</v>
      </c>
      <c r="F203" s="5" t="s">
        <v>122</v>
      </c>
      <c r="G203" s="5" t="s">
        <v>102</v>
      </c>
      <c r="H203" s="5" t="s">
        <v>240</v>
      </c>
      <c r="I203" s="3"/>
    </row>
    <row r="204" spans="1:9" ht="37.5" customHeight="1" hidden="1">
      <c r="A204" s="11" t="s">
        <v>266</v>
      </c>
      <c r="B204" s="5" t="s">
        <v>99</v>
      </c>
      <c r="C204" s="5" t="s">
        <v>86</v>
      </c>
      <c r="D204" s="5" t="s">
        <v>109</v>
      </c>
      <c r="E204" s="14" t="s">
        <v>113</v>
      </c>
      <c r="F204" s="5" t="s">
        <v>122</v>
      </c>
      <c r="G204" s="5" t="s">
        <v>102</v>
      </c>
      <c r="H204" s="5" t="s">
        <v>240</v>
      </c>
      <c r="I204" s="3"/>
    </row>
    <row r="205" spans="1:9" ht="35.25" customHeight="1" hidden="1">
      <c r="A205" s="12" t="s">
        <v>8</v>
      </c>
      <c r="B205" s="5" t="s">
        <v>99</v>
      </c>
      <c r="C205" s="5" t="s">
        <v>86</v>
      </c>
      <c r="D205" s="5" t="s">
        <v>109</v>
      </c>
      <c r="E205" s="14" t="s">
        <v>121</v>
      </c>
      <c r="F205" s="5" t="s">
        <v>122</v>
      </c>
      <c r="G205" s="5" t="s">
        <v>102</v>
      </c>
      <c r="H205" s="5" t="s">
        <v>240</v>
      </c>
      <c r="I205" s="3"/>
    </row>
    <row r="206" spans="1:9" ht="35.25" customHeight="1" hidden="1">
      <c r="A206" s="12" t="s">
        <v>9</v>
      </c>
      <c r="B206" s="5" t="s">
        <v>99</v>
      </c>
      <c r="C206" s="5" t="s">
        <v>86</v>
      </c>
      <c r="D206" s="5" t="s">
        <v>109</v>
      </c>
      <c r="E206" s="14" t="s">
        <v>270</v>
      </c>
      <c r="F206" s="5" t="s">
        <v>122</v>
      </c>
      <c r="G206" s="5" t="s">
        <v>102</v>
      </c>
      <c r="H206" s="5" t="s">
        <v>240</v>
      </c>
      <c r="I206" s="3"/>
    </row>
    <row r="207" spans="1:9" ht="22.5" customHeight="1" hidden="1">
      <c r="A207" s="12" t="s">
        <v>271</v>
      </c>
      <c r="B207" s="5" t="s">
        <v>99</v>
      </c>
      <c r="C207" s="5" t="s">
        <v>86</v>
      </c>
      <c r="D207" s="5" t="s">
        <v>109</v>
      </c>
      <c r="E207" s="14" t="s">
        <v>123</v>
      </c>
      <c r="F207" s="5" t="s">
        <v>122</v>
      </c>
      <c r="G207" s="5" t="s">
        <v>102</v>
      </c>
      <c r="H207" s="5" t="s">
        <v>240</v>
      </c>
      <c r="I207" s="3"/>
    </row>
    <row r="208" spans="1:9" ht="33.75" customHeight="1" hidden="1">
      <c r="A208" s="12" t="s">
        <v>275</v>
      </c>
      <c r="B208" s="5" t="s">
        <v>99</v>
      </c>
      <c r="C208" s="5" t="s">
        <v>86</v>
      </c>
      <c r="D208" s="5" t="s">
        <v>109</v>
      </c>
      <c r="E208" s="14" t="s">
        <v>125</v>
      </c>
      <c r="F208" s="5" t="s">
        <v>127</v>
      </c>
      <c r="G208" s="5" t="s">
        <v>102</v>
      </c>
      <c r="H208" s="5" t="s">
        <v>240</v>
      </c>
      <c r="I208" s="3"/>
    </row>
    <row r="209" spans="1:9" ht="33.75" customHeight="1" hidden="1">
      <c r="A209" s="12" t="s">
        <v>277</v>
      </c>
      <c r="B209" s="5" t="s">
        <v>99</v>
      </c>
      <c r="C209" s="5" t="s">
        <v>86</v>
      </c>
      <c r="D209" s="5" t="s">
        <v>109</v>
      </c>
      <c r="E209" s="14" t="s">
        <v>126</v>
      </c>
      <c r="F209" s="5" t="s">
        <v>127</v>
      </c>
      <c r="G209" s="5" t="s">
        <v>102</v>
      </c>
      <c r="H209" s="5" t="s">
        <v>240</v>
      </c>
      <c r="I209" s="3"/>
    </row>
    <row r="210" spans="1:9" ht="57.75" customHeight="1" hidden="1">
      <c r="A210" s="12" t="s">
        <v>10</v>
      </c>
      <c r="B210" s="5" t="s">
        <v>99</v>
      </c>
      <c r="C210" s="5" t="s">
        <v>86</v>
      </c>
      <c r="D210" s="5" t="s">
        <v>109</v>
      </c>
      <c r="E210" s="14" t="s">
        <v>279</v>
      </c>
      <c r="F210" s="5" t="s">
        <v>122</v>
      </c>
      <c r="G210" s="5" t="s">
        <v>102</v>
      </c>
      <c r="H210" s="5" t="s">
        <v>240</v>
      </c>
      <c r="I210" s="3"/>
    </row>
    <row r="211" spans="1:9" ht="33.75" customHeight="1" hidden="1">
      <c r="A211" s="12" t="s">
        <v>11</v>
      </c>
      <c r="B211" s="5" t="s">
        <v>99</v>
      </c>
      <c r="C211" s="5" t="s">
        <v>86</v>
      </c>
      <c r="D211" s="5" t="s">
        <v>109</v>
      </c>
      <c r="E211" s="14" t="s">
        <v>281</v>
      </c>
      <c r="F211" s="5" t="s">
        <v>122</v>
      </c>
      <c r="G211" s="5" t="s">
        <v>102</v>
      </c>
      <c r="H211" s="5" t="s">
        <v>240</v>
      </c>
      <c r="I211" s="3"/>
    </row>
    <row r="212" spans="1:9" ht="22.5" customHeight="1" hidden="1">
      <c r="A212" s="13" t="s">
        <v>282</v>
      </c>
      <c r="B212" s="5" t="s">
        <v>99</v>
      </c>
      <c r="C212" s="5" t="s">
        <v>86</v>
      </c>
      <c r="D212" s="5" t="s">
        <v>109</v>
      </c>
      <c r="E212" s="14" t="s">
        <v>283</v>
      </c>
      <c r="F212" s="5" t="s">
        <v>122</v>
      </c>
      <c r="G212" s="5" t="s">
        <v>102</v>
      </c>
      <c r="H212" s="5" t="s">
        <v>240</v>
      </c>
      <c r="I212" s="3"/>
    </row>
    <row r="213" spans="1:9" ht="14.25" customHeight="1" hidden="1">
      <c r="A213" s="12" t="s">
        <v>12</v>
      </c>
      <c r="B213" s="5" t="s">
        <v>99</v>
      </c>
      <c r="C213" s="5" t="s">
        <v>86</v>
      </c>
      <c r="D213" s="5" t="s">
        <v>109</v>
      </c>
      <c r="E213" s="14" t="s">
        <v>128</v>
      </c>
      <c r="F213" s="5" t="s">
        <v>109</v>
      </c>
      <c r="G213" s="5" t="s">
        <v>102</v>
      </c>
      <c r="H213" s="5" t="s">
        <v>240</v>
      </c>
      <c r="I213" s="3"/>
    </row>
    <row r="214" spans="1:9" ht="19.5" customHeight="1" hidden="1">
      <c r="A214" s="12" t="s">
        <v>13</v>
      </c>
      <c r="B214" s="5" t="s">
        <v>99</v>
      </c>
      <c r="C214" s="5" t="s">
        <v>86</v>
      </c>
      <c r="D214" s="5" t="s">
        <v>109</v>
      </c>
      <c r="E214" s="14" t="s">
        <v>179</v>
      </c>
      <c r="F214" s="5" t="s">
        <v>122</v>
      </c>
      <c r="G214" s="5" t="s">
        <v>102</v>
      </c>
      <c r="H214" s="5" t="s">
        <v>240</v>
      </c>
      <c r="I214" s="3"/>
    </row>
    <row r="215" spans="1:9" ht="25.5" customHeight="1" hidden="1">
      <c r="A215" s="11" t="s">
        <v>288</v>
      </c>
      <c r="B215" s="5" t="s">
        <v>99</v>
      </c>
      <c r="C215" s="5" t="s">
        <v>86</v>
      </c>
      <c r="D215" s="5" t="s">
        <v>109</v>
      </c>
      <c r="E215" s="14" t="s">
        <v>140</v>
      </c>
      <c r="F215" s="5" t="s">
        <v>122</v>
      </c>
      <c r="G215" s="5" t="s">
        <v>102</v>
      </c>
      <c r="H215" s="5" t="s">
        <v>240</v>
      </c>
      <c r="I215" s="3"/>
    </row>
    <row r="216" spans="1:9" ht="53.25" customHeight="1" hidden="1">
      <c r="A216" s="12" t="s">
        <v>14</v>
      </c>
      <c r="B216" s="5" t="s">
        <v>99</v>
      </c>
      <c r="C216" s="5" t="s">
        <v>86</v>
      </c>
      <c r="D216" s="5" t="s">
        <v>109</v>
      </c>
      <c r="E216" s="14" t="s">
        <v>168</v>
      </c>
      <c r="F216" s="5" t="s">
        <v>122</v>
      </c>
      <c r="G216" s="5" t="s">
        <v>102</v>
      </c>
      <c r="H216" s="5" t="s">
        <v>240</v>
      </c>
      <c r="I216" s="3"/>
    </row>
    <row r="217" spans="1:9" ht="35.25" customHeight="1" hidden="1">
      <c r="A217" s="12" t="s">
        <v>336</v>
      </c>
      <c r="B217" s="5" t="s">
        <v>76</v>
      </c>
      <c r="C217" s="5" t="s">
        <v>86</v>
      </c>
      <c r="D217" s="5" t="s">
        <v>109</v>
      </c>
      <c r="E217" s="14" t="s">
        <v>214</v>
      </c>
      <c r="F217" s="5" t="s">
        <v>84</v>
      </c>
      <c r="G217" s="5" t="s">
        <v>329</v>
      </c>
      <c r="H217" s="5" t="s">
        <v>240</v>
      </c>
      <c r="I217" s="3"/>
    </row>
    <row r="218" spans="1:9" ht="21.75" customHeight="1" hidden="1">
      <c r="A218" s="12" t="s">
        <v>335</v>
      </c>
      <c r="B218" s="5" t="s">
        <v>76</v>
      </c>
      <c r="C218" s="5" t="s">
        <v>86</v>
      </c>
      <c r="D218" s="5" t="s">
        <v>109</v>
      </c>
      <c r="E218" s="14" t="s">
        <v>214</v>
      </c>
      <c r="F218" s="5" t="s">
        <v>84</v>
      </c>
      <c r="G218" s="5" t="s">
        <v>324</v>
      </c>
      <c r="H218" s="5" t="s">
        <v>240</v>
      </c>
      <c r="I218" s="3"/>
    </row>
    <row r="219" spans="1:9" ht="28.5" customHeight="1" hidden="1">
      <c r="A219" s="12" t="s">
        <v>326</v>
      </c>
      <c r="B219" s="5" t="s">
        <v>76</v>
      </c>
      <c r="C219" s="5" t="s">
        <v>86</v>
      </c>
      <c r="D219" s="5" t="s">
        <v>109</v>
      </c>
      <c r="E219" s="14" t="s">
        <v>214</v>
      </c>
      <c r="F219" s="5" t="s">
        <v>84</v>
      </c>
      <c r="G219" s="5" t="s">
        <v>327</v>
      </c>
      <c r="H219" s="5" t="s">
        <v>240</v>
      </c>
      <c r="I219" s="3"/>
    </row>
    <row r="220" spans="1:9" ht="27" customHeight="1">
      <c r="A220" s="133" t="s">
        <v>29</v>
      </c>
      <c r="B220" s="5" t="s">
        <v>76</v>
      </c>
      <c r="C220" s="5" t="s">
        <v>86</v>
      </c>
      <c r="D220" s="5" t="s">
        <v>109</v>
      </c>
      <c r="E220" s="14" t="s">
        <v>214</v>
      </c>
      <c r="F220" s="5" t="s">
        <v>84</v>
      </c>
      <c r="G220" s="5" t="s">
        <v>28</v>
      </c>
      <c r="H220" s="5" t="s">
        <v>240</v>
      </c>
      <c r="I220" s="3">
        <v>22400</v>
      </c>
    </row>
    <row r="221" spans="1:9" ht="0.75" customHeight="1" hidden="1">
      <c r="A221" s="11" t="s">
        <v>292</v>
      </c>
      <c r="B221" s="5" t="s">
        <v>99</v>
      </c>
      <c r="C221" s="5" t="s">
        <v>86</v>
      </c>
      <c r="D221" s="5" t="s">
        <v>109</v>
      </c>
      <c r="E221" s="14" t="s">
        <v>146</v>
      </c>
      <c r="F221" s="5" t="s">
        <v>122</v>
      </c>
      <c r="G221" s="5" t="s">
        <v>102</v>
      </c>
      <c r="H221" s="5" t="s">
        <v>240</v>
      </c>
      <c r="I221" s="3"/>
    </row>
    <row r="222" spans="1:9" ht="0.75" customHeight="1" hidden="1">
      <c r="A222" s="135" t="s">
        <v>325</v>
      </c>
      <c r="B222" s="5" t="s">
        <v>76</v>
      </c>
      <c r="C222" s="5" t="s">
        <v>86</v>
      </c>
      <c r="D222" s="5" t="s">
        <v>109</v>
      </c>
      <c r="E222" s="14" t="s">
        <v>214</v>
      </c>
      <c r="F222" s="5" t="s">
        <v>84</v>
      </c>
      <c r="G222" s="5" t="s">
        <v>324</v>
      </c>
      <c r="H222" s="5" t="s">
        <v>240</v>
      </c>
      <c r="I222" s="3">
        <v>0</v>
      </c>
    </row>
    <row r="223" spans="1:9" ht="23.25" customHeight="1" hidden="1">
      <c r="A223" s="133" t="s">
        <v>326</v>
      </c>
      <c r="B223" s="5" t="s">
        <v>76</v>
      </c>
      <c r="C223" s="5" t="s">
        <v>86</v>
      </c>
      <c r="D223" s="5" t="s">
        <v>109</v>
      </c>
      <c r="E223" s="14" t="s">
        <v>214</v>
      </c>
      <c r="F223" s="5" t="s">
        <v>84</v>
      </c>
      <c r="G223" s="5" t="s">
        <v>327</v>
      </c>
      <c r="H223" s="5" t="s">
        <v>240</v>
      </c>
      <c r="I223" s="3">
        <v>0</v>
      </c>
    </row>
    <row r="224" spans="1:9" ht="27" customHeight="1" hidden="1">
      <c r="A224" s="133" t="s">
        <v>27</v>
      </c>
      <c r="B224" s="5" t="s">
        <v>76</v>
      </c>
      <c r="C224" s="5" t="s">
        <v>86</v>
      </c>
      <c r="D224" s="5" t="s">
        <v>109</v>
      </c>
      <c r="E224" s="14" t="s">
        <v>214</v>
      </c>
      <c r="F224" s="5" t="s">
        <v>84</v>
      </c>
      <c r="G224" s="5" t="s">
        <v>136</v>
      </c>
      <c r="H224" s="5" t="s">
        <v>240</v>
      </c>
      <c r="I224" s="3">
        <v>0</v>
      </c>
    </row>
    <row r="225" spans="1:9" ht="1.5" customHeight="1" hidden="1">
      <c r="A225" s="133" t="s">
        <v>30</v>
      </c>
      <c r="B225" s="5" t="s">
        <v>76</v>
      </c>
      <c r="C225" s="5" t="s">
        <v>86</v>
      </c>
      <c r="D225" s="5" t="s">
        <v>109</v>
      </c>
      <c r="E225" s="14" t="s">
        <v>214</v>
      </c>
      <c r="F225" s="5" t="s">
        <v>84</v>
      </c>
      <c r="G225" s="5" t="s">
        <v>329</v>
      </c>
      <c r="H225" s="5" t="s">
        <v>240</v>
      </c>
      <c r="I225" s="3">
        <v>0</v>
      </c>
    </row>
    <row r="226" spans="1:9" ht="26.25" customHeight="1">
      <c r="A226" s="133" t="s">
        <v>340</v>
      </c>
      <c r="B226" s="5" t="s">
        <v>76</v>
      </c>
      <c r="C226" s="5" t="s">
        <v>86</v>
      </c>
      <c r="D226" s="5" t="s">
        <v>109</v>
      </c>
      <c r="E226" s="14" t="s">
        <v>214</v>
      </c>
      <c r="F226" s="5" t="s">
        <v>84</v>
      </c>
      <c r="G226" s="5" t="s">
        <v>136</v>
      </c>
      <c r="H226" s="5" t="s">
        <v>240</v>
      </c>
      <c r="I226" s="3">
        <v>45625</v>
      </c>
    </row>
    <row r="227" spans="1:9" s="16" customFormat="1" ht="13.5" customHeight="1">
      <c r="A227" s="106" t="s">
        <v>15</v>
      </c>
      <c r="B227" s="107" t="s">
        <v>76</v>
      </c>
      <c r="C227" s="107" t="s">
        <v>176</v>
      </c>
      <c r="D227" s="107" t="s">
        <v>100</v>
      </c>
      <c r="E227" s="108" t="s">
        <v>101</v>
      </c>
      <c r="F227" s="107" t="s">
        <v>100</v>
      </c>
      <c r="G227" s="107" t="s">
        <v>102</v>
      </c>
      <c r="H227" s="107" t="s">
        <v>99</v>
      </c>
      <c r="I227" s="85">
        <f>I82+I7</f>
        <v>16845370</v>
      </c>
    </row>
    <row r="228" spans="1:9" ht="18.75" customHeight="1" hidden="1">
      <c r="A228" s="32" t="s">
        <v>17</v>
      </c>
      <c r="B228" s="18" t="s">
        <v>246</v>
      </c>
      <c r="C228" s="19" t="s">
        <v>1</v>
      </c>
      <c r="D228" s="19" t="s">
        <v>16</v>
      </c>
      <c r="E228" s="20" t="s">
        <v>101</v>
      </c>
      <c r="F228" s="19" t="s">
        <v>100</v>
      </c>
      <c r="G228" s="19" t="s">
        <v>102</v>
      </c>
      <c r="H228" s="21" t="s">
        <v>99</v>
      </c>
      <c r="I228" s="22"/>
    </row>
    <row r="229" spans="1:9" ht="18.75" customHeight="1" hidden="1">
      <c r="A229" s="33" t="s">
        <v>17</v>
      </c>
      <c r="B229" s="23" t="s">
        <v>247</v>
      </c>
      <c r="C229" s="24" t="s">
        <v>1</v>
      </c>
      <c r="D229" s="24" t="s">
        <v>16</v>
      </c>
      <c r="E229" s="25" t="s">
        <v>101</v>
      </c>
      <c r="F229" s="24" t="s">
        <v>100</v>
      </c>
      <c r="G229" s="24" t="s">
        <v>102</v>
      </c>
      <c r="H229" s="26" t="s">
        <v>99</v>
      </c>
      <c r="I229" s="27"/>
    </row>
    <row r="230" spans="1:9" ht="28.5" customHeight="1" hidden="1">
      <c r="A230" s="34"/>
      <c r="B230" s="28"/>
      <c r="C230" s="28"/>
      <c r="D230" s="28"/>
      <c r="E230" s="28"/>
      <c r="F230" s="28"/>
      <c r="G230" s="28"/>
      <c r="H230" s="28"/>
      <c r="I230" s="29" t="e">
        <f>#REF!+I11+I13+#REF!+#REF!+#REF!+#REF!+#REF!+#REF!+I32+#REF!+I50+#REF!+#REF!+#REF!+#REF!+#REF!+I68+#REF!+#REF!+#REF!+#REF!+#REF!+#REF!+#REF!+#REF!+I88+I125+#REF!+#REF!+#REF!+#REF!+I180+#REF!+#REF!+#REF!+#REF!</f>
        <v>#REF!</v>
      </c>
    </row>
    <row r="231" spans="1:9" ht="28.5" customHeight="1" hidden="1">
      <c r="A231" s="34"/>
      <c r="B231" s="28"/>
      <c r="C231" s="28"/>
      <c r="D231" s="28"/>
      <c r="E231" s="28"/>
      <c r="F231" s="28"/>
      <c r="G231" s="28"/>
      <c r="H231" s="28"/>
      <c r="I231" s="29" t="e">
        <f>I227-I230</f>
        <v>#REF!</v>
      </c>
    </row>
    <row r="232" spans="1:9" ht="28.5" customHeight="1">
      <c r="A232" s="34"/>
      <c r="B232" s="28"/>
      <c r="C232" s="28"/>
      <c r="D232" s="28"/>
      <c r="E232" s="28"/>
      <c r="F232" s="28"/>
      <c r="G232" s="28"/>
      <c r="H232" s="28"/>
      <c r="I232" s="29"/>
    </row>
    <row r="233" spans="1:9" ht="28.5" customHeight="1">
      <c r="A233" s="34"/>
      <c r="B233" s="28"/>
      <c r="C233" s="28"/>
      <c r="D233" s="28"/>
      <c r="E233" s="28"/>
      <c r="F233" s="28"/>
      <c r="G233" s="28"/>
      <c r="H233" s="28"/>
      <c r="I233" s="29"/>
    </row>
    <row r="234" spans="1:9" ht="28.5" customHeight="1">
      <c r="A234" s="34"/>
      <c r="B234" s="28"/>
      <c r="C234" s="28"/>
      <c r="D234" s="28"/>
      <c r="E234" s="28"/>
      <c r="F234" s="28"/>
      <c r="G234" s="28"/>
      <c r="H234" s="28"/>
      <c r="I234" s="29"/>
    </row>
    <row r="235" spans="1:9" ht="28.5" customHeight="1">
      <c r="A235" s="34"/>
      <c r="B235" s="28"/>
      <c r="C235" s="28"/>
      <c r="D235" s="28"/>
      <c r="E235" s="28"/>
      <c r="F235" s="28"/>
      <c r="G235" s="28"/>
      <c r="H235" s="28"/>
      <c r="I235" s="29"/>
    </row>
    <row r="236" spans="1:9" ht="28.5" customHeight="1">
      <c r="A236" s="34"/>
      <c r="B236" s="28"/>
      <c r="C236" s="28"/>
      <c r="D236" s="28"/>
      <c r="E236" s="28"/>
      <c r="F236" s="28"/>
      <c r="G236" s="28"/>
      <c r="H236" s="28"/>
      <c r="I236" s="29"/>
    </row>
    <row r="237" spans="1:9" ht="28.5" customHeight="1">
      <c r="A237" s="34"/>
      <c r="B237" s="28"/>
      <c r="C237" s="28"/>
      <c r="D237" s="28"/>
      <c r="E237" s="28"/>
      <c r="F237" s="28"/>
      <c r="G237" s="28"/>
      <c r="H237" s="28"/>
      <c r="I237" s="29"/>
    </row>
    <row r="238" spans="1:9" ht="28.5" customHeight="1">
      <c r="A238" s="34"/>
      <c r="B238" s="28"/>
      <c r="C238" s="28"/>
      <c r="D238" s="28"/>
      <c r="E238" s="28"/>
      <c r="F238" s="28"/>
      <c r="G238" s="28"/>
      <c r="H238" s="28"/>
      <c r="I238" s="29"/>
    </row>
    <row r="239" spans="1:9" ht="28.5" customHeight="1">
      <c r="A239" s="34"/>
      <c r="B239" s="28"/>
      <c r="C239" s="28"/>
      <c r="D239" s="28"/>
      <c r="E239" s="28"/>
      <c r="F239" s="28"/>
      <c r="G239" s="28"/>
      <c r="H239" s="28"/>
      <c r="I239" s="29"/>
    </row>
    <row r="240" spans="1:9" ht="28.5" customHeight="1">
      <c r="A240" s="34"/>
      <c r="B240" s="28"/>
      <c r="C240" s="28"/>
      <c r="D240" s="28"/>
      <c r="E240" s="28"/>
      <c r="F240" s="28"/>
      <c r="G240" s="28"/>
      <c r="H240" s="28"/>
      <c r="I240" s="29"/>
    </row>
    <row r="241" spans="1:9" ht="28.5" customHeight="1">
      <c r="A241" s="34"/>
      <c r="B241" s="28"/>
      <c r="C241" s="28"/>
      <c r="D241" s="28"/>
      <c r="E241" s="28"/>
      <c r="F241" s="28"/>
      <c r="G241" s="28"/>
      <c r="H241" s="28"/>
      <c r="I241" s="29"/>
    </row>
    <row r="242" spans="1:9" ht="28.5" customHeight="1">
      <c r="A242" s="34"/>
      <c r="B242" s="28"/>
      <c r="C242" s="28"/>
      <c r="D242" s="28"/>
      <c r="E242" s="28"/>
      <c r="F242" s="28"/>
      <c r="G242" s="28"/>
      <c r="H242" s="28"/>
      <c r="I242" s="29"/>
    </row>
    <row r="243" spans="1:9" ht="28.5" customHeight="1">
      <c r="A243" s="34"/>
      <c r="B243" s="28"/>
      <c r="C243" s="28"/>
      <c r="D243" s="28"/>
      <c r="E243" s="28"/>
      <c r="F243" s="28"/>
      <c r="G243" s="28"/>
      <c r="H243" s="28"/>
      <c r="I243" s="29"/>
    </row>
    <row r="244" spans="1:9" ht="28.5" customHeight="1">
      <c r="A244" s="34"/>
      <c r="B244" s="28"/>
      <c r="C244" s="28"/>
      <c r="D244" s="28"/>
      <c r="E244" s="28"/>
      <c r="F244" s="28"/>
      <c r="G244" s="28"/>
      <c r="H244" s="28"/>
      <c r="I244" s="29"/>
    </row>
    <row r="245" spans="1:9" ht="28.5" customHeight="1">
      <c r="A245" s="34"/>
      <c r="B245" s="28"/>
      <c r="C245" s="28"/>
      <c r="D245" s="28"/>
      <c r="E245" s="28"/>
      <c r="F245" s="28"/>
      <c r="G245" s="28"/>
      <c r="H245" s="28"/>
      <c r="I245" s="29"/>
    </row>
    <row r="246" ht="19.5" customHeight="1"/>
    <row r="247" ht="19.5" customHeight="1"/>
    <row r="248" ht="12.75" hidden="1"/>
    <row r="249" ht="19.5" customHeight="1"/>
  </sheetData>
  <sheetProtection/>
  <mergeCells count="6">
    <mergeCell ref="A1:K1"/>
    <mergeCell ref="A2:J2"/>
    <mergeCell ref="B6:H6"/>
    <mergeCell ref="A4:A5"/>
    <mergeCell ref="B4:H4"/>
    <mergeCell ref="I4:I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2" r:id="rId1"/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7"/>
  <sheetViews>
    <sheetView tabSelected="1" view="pageBreakPreview" zoomScale="154" zoomScaleNormal="156" zoomScaleSheetLayoutView="154" zoomScalePageLayoutView="0" workbookViewId="0" topLeftCell="A90">
      <selection activeCell="F3" sqref="F3"/>
    </sheetView>
  </sheetViews>
  <sheetFormatPr defaultColWidth="9.00390625" defaultRowHeight="12.75"/>
  <cols>
    <col min="1" max="1" width="38.625" style="35" customWidth="1"/>
    <col min="2" max="2" width="3.75390625" style="1" customWidth="1"/>
    <col min="3" max="3" width="2.25390625" style="1" customWidth="1"/>
    <col min="4" max="4" width="3.375" style="1" customWidth="1"/>
    <col min="5" max="5" width="5.875" style="2" customWidth="1"/>
    <col min="6" max="6" width="3.25390625" style="1" customWidth="1"/>
    <col min="7" max="7" width="5.625" style="1" customWidth="1"/>
    <col min="8" max="8" width="4.125" style="1" customWidth="1"/>
    <col min="9" max="9" width="15.875" style="30" customWidth="1"/>
    <col min="10" max="10" width="12.625" style="1" customWidth="1"/>
    <col min="11" max="16384" width="9.125" style="1" customWidth="1"/>
  </cols>
  <sheetData>
    <row r="1" spans="1:10" ht="12.75" customHeight="1">
      <c r="A1" s="163" t="s">
        <v>361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0.25" customHeight="1">
      <c r="A4" s="156" t="s">
        <v>360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2:9" ht="10.5" customHeight="1">
      <c r="B5" s="36"/>
      <c r="C5" s="36"/>
      <c r="D5" s="36"/>
      <c r="E5" s="36"/>
      <c r="F5" s="36"/>
      <c r="G5" s="36"/>
      <c r="H5" s="36"/>
      <c r="I5" s="37" t="s">
        <v>88</v>
      </c>
    </row>
    <row r="6" spans="1:10" ht="9.75" customHeight="1">
      <c r="A6" s="158" t="s">
        <v>89</v>
      </c>
      <c r="B6" s="160" t="s">
        <v>90</v>
      </c>
      <c r="C6" s="161"/>
      <c r="D6" s="161"/>
      <c r="E6" s="161"/>
      <c r="F6" s="161"/>
      <c r="G6" s="161"/>
      <c r="H6" s="161"/>
      <c r="I6" s="162" t="s">
        <v>339</v>
      </c>
      <c r="J6" s="162" t="s">
        <v>338</v>
      </c>
    </row>
    <row r="7" spans="1:10" ht="62.25" customHeight="1">
      <c r="A7" s="159"/>
      <c r="B7" s="7" t="s">
        <v>91</v>
      </c>
      <c r="C7" s="7" t="s">
        <v>92</v>
      </c>
      <c r="D7" s="7" t="s">
        <v>93</v>
      </c>
      <c r="E7" s="8" t="s">
        <v>94</v>
      </c>
      <c r="F7" s="7" t="s">
        <v>95</v>
      </c>
      <c r="G7" s="7" t="s">
        <v>96</v>
      </c>
      <c r="H7" s="8" t="s">
        <v>97</v>
      </c>
      <c r="I7" s="162"/>
      <c r="J7" s="162"/>
    </row>
    <row r="8" spans="1:10" ht="10.5" customHeight="1">
      <c r="A8" s="89">
        <v>1</v>
      </c>
      <c r="B8" s="157" t="s">
        <v>86</v>
      </c>
      <c r="C8" s="157"/>
      <c r="D8" s="157"/>
      <c r="E8" s="157"/>
      <c r="F8" s="157"/>
      <c r="G8" s="157"/>
      <c r="H8" s="157"/>
      <c r="I8" s="10">
        <v>4</v>
      </c>
      <c r="J8" s="10">
        <v>5</v>
      </c>
    </row>
    <row r="9" spans="1:10" ht="12.75" customHeight="1">
      <c r="A9" s="103" t="s">
        <v>98</v>
      </c>
      <c r="B9" s="104" t="s">
        <v>99</v>
      </c>
      <c r="C9" s="104" t="s">
        <v>85</v>
      </c>
      <c r="D9" s="104" t="s">
        <v>100</v>
      </c>
      <c r="E9" s="104" t="s">
        <v>101</v>
      </c>
      <c r="F9" s="104" t="s">
        <v>100</v>
      </c>
      <c r="G9" s="104" t="s">
        <v>102</v>
      </c>
      <c r="H9" s="104" t="s">
        <v>99</v>
      </c>
      <c r="I9" s="105">
        <f>I10+I22+I49+I56+I79+I16</f>
        <v>14694856</v>
      </c>
      <c r="J9" s="105">
        <f>J10+J22+J49+J56+J79+J16</f>
        <v>14395986</v>
      </c>
    </row>
    <row r="10" spans="1:10" ht="10.5" customHeight="1">
      <c r="A10" s="102" t="s">
        <v>103</v>
      </c>
      <c r="B10" s="91" t="s">
        <v>104</v>
      </c>
      <c r="C10" s="91" t="s">
        <v>85</v>
      </c>
      <c r="D10" s="91" t="s">
        <v>105</v>
      </c>
      <c r="E10" s="91" t="s">
        <v>101</v>
      </c>
      <c r="F10" s="91" t="s">
        <v>100</v>
      </c>
      <c r="G10" s="91" t="s">
        <v>102</v>
      </c>
      <c r="H10" s="91" t="s">
        <v>99</v>
      </c>
      <c r="I10" s="97">
        <f>I12</f>
        <v>12778314</v>
      </c>
      <c r="J10" s="97">
        <f>J12</f>
        <v>12472264</v>
      </c>
    </row>
    <row r="11" spans="1:10" ht="11.25" customHeight="1" hidden="1">
      <c r="A11" s="13" t="s">
        <v>110</v>
      </c>
      <c r="B11" s="5" t="s">
        <v>99</v>
      </c>
      <c r="C11" s="5" t="s">
        <v>85</v>
      </c>
      <c r="D11" s="5" t="s">
        <v>105</v>
      </c>
      <c r="E11" s="5" t="s">
        <v>111</v>
      </c>
      <c r="F11" s="5" t="s">
        <v>105</v>
      </c>
      <c r="G11" s="5" t="s">
        <v>102</v>
      </c>
      <c r="H11" s="5" t="s">
        <v>107</v>
      </c>
      <c r="I11" s="3">
        <v>1</v>
      </c>
      <c r="J11" s="3">
        <v>2</v>
      </c>
    </row>
    <row r="12" spans="1:10" ht="18" customHeight="1">
      <c r="A12" s="138" t="s">
        <v>112</v>
      </c>
      <c r="B12" s="101" t="s">
        <v>104</v>
      </c>
      <c r="C12" s="101" t="s">
        <v>85</v>
      </c>
      <c r="D12" s="101" t="s">
        <v>105</v>
      </c>
      <c r="E12" s="101" t="s">
        <v>113</v>
      </c>
      <c r="F12" s="101" t="s">
        <v>105</v>
      </c>
      <c r="G12" s="101" t="s">
        <v>102</v>
      </c>
      <c r="H12" s="101" t="s">
        <v>107</v>
      </c>
      <c r="I12" s="3">
        <f aca="true" t="shared" si="0" ref="I12:J14">I13</f>
        <v>12778314</v>
      </c>
      <c r="J12" s="3">
        <f t="shared" si="0"/>
        <v>12472264</v>
      </c>
    </row>
    <row r="13" spans="1:10" ht="42" customHeight="1">
      <c r="A13" s="135" t="s">
        <v>114</v>
      </c>
      <c r="B13" s="5" t="s">
        <v>104</v>
      </c>
      <c r="C13" s="5" t="s">
        <v>85</v>
      </c>
      <c r="D13" s="5" t="s">
        <v>105</v>
      </c>
      <c r="E13" s="5" t="s">
        <v>115</v>
      </c>
      <c r="F13" s="5" t="s">
        <v>105</v>
      </c>
      <c r="G13" s="5" t="s">
        <v>102</v>
      </c>
      <c r="H13" s="5" t="s">
        <v>107</v>
      </c>
      <c r="I13" s="3">
        <f t="shared" si="0"/>
        <v>12778314</v>
      </c>
      <c r="J13" s="3">
        <f t="shared" si="0"/>
        <v>12472264</v>
      </c>
    </row>
    <row r="14" spans="1:10" ht="52.5" customHeight="1">
      <c r="A14" s="133" t="s">
        <v>116</v>
      </c>
      <c r="B14" s="5" t="s">
        <v>104</v>
      </c>
      <c r="C14" s="5" t="s">
        <v>85</v>
      </c>
      <c r="D14" s="5" t="s">
        <v>105</v>
      </c>
      <c r="E14" s="5" t="s">
        <v>115</v>
      </c>
      <c r="F14" s="5" t="s">
        <v>105</v>
      </c>
      <c r="G14" s="5" t="s">
        <v>102</v>
      </c>
      <c r="H14" s="5" t="s">
        <v>107</v>
      </c>
      <c r="I14" s="3">
        <f t="shared" si="0"/>
        <v>12778314</v>
      </c>
      <c r="J14" s="3">
        <f t="shared" si="0"/>
        <v>12472264</v>
      </c>
    </row>
    <row r="15" spans="1:10" ht="112.5" customHeight="1">
      <c r="A15" s="133" t="s">
        <v>118</v>
      </c>
      <c r="B15" s="5" t="s">
        <v>104</v>
      </c>
      <c r="C15" s="5" t="s">
        <v>85</v>
      </c>
      <c r="D15" s="5" t="s">
        <v>105</v>
      </c>
      <c r="E15" s="5" t="s">
        <v>115</v>
      </c>
      <c r="F15" s="5" t="s">
        <v>105</v>
      </c>
      <c r="G15" s="5" t="s">
        <v>328</v>
      </c>
      <c r="H15" s="5" t="s">
        <v>107</v>
      </c>
      <c r="I15" s="3">
        <v>12778314</v>
      </c>
      <c r="J15" s="3">
        <v>12472264</v>
      </c>
    </row>
    <row r="16" spans="1:10" ht="26.25" customHeight="1">
      <c r="A16" s="139" t="s">
        <v>341</v>
      </c>
      <c r="B16" s="140" t="s">
        <v>354</v>
      </c>
      <c r="C16" s="140" t="s">
        <v>85</v>
      </c>
      <c r="D16" s="140" t="s">
        <v>122</v>
      </c>
      <c r="E16" s="140" t="s">
        <v>102</v>
      </c>
      <c r="F16" s="140" t="s">
        <v>100</v>
      </c>
      <c r="G16" s="140" t="s">
        <v>102</v>
      </c>
      <c r="H16" s="140" t="s">
        <v>99</v>
      </c>
      <c r="I16" s="141">
        <f>I17+I18+I19+I20</f>
        <v>245280</v>
      </c>
      <c r="J16" s="141">
        <f>J17+J18+J19+J20</f>
        <v>257544</v>
      </c>
    </row>
    <row r="17" spans="1:10" ht="48" customHeight="1">
      <c r="A17" s="13" t="s">
        <v>342</v>
      </c>
      <c r="B17" s="5" t="s">
        <v>354</v>
      </c>
      <c r="C17" s="5" t="s">
        <v>85</v>
      </c>
      <c r="D17" s="5" t="s">
        <v>122</v>
      </c>
      <c r="E17" s="5" t="s">
        <v>343</v>
      </c>
      <c r="F17" s="5" t="s">
        <v>105</v>
      </c>
      <c r="G17" s="5" t="s">
        <v>102</v>
      </c>
      <c r="H17" s="5" t="s">
        <v>107</v>
      </c>
      <c r="I17" s="3">
        <v>89775</v>
      </c>
      <c r="J17" s="3">
        <f>I17*105%</f>
        <v>94263.75</v>
      </c>
    </row>
    <row r="18" spans="1:10" ht="64.5" customHeight="1">
      <c r="A18" s="13" t="s">
        <v>344</v>
      </c>
      <c r="B18" s="5" t="s">
        <v>354</v>
      </c>
      <c r="C18" s="5" t="s">
        <v>85</v>
      </c>
      <c r="D18" s="5" t="s">
        <v>122</v>
      </c>
      <c r="E18" s="5" t="s">
        <v>345</v>
      </c>
      <c r="F18" s="5" t="s">
        <v>105</v>
      </c>
      <c r="G18" s="5" t="s">
        <v>102</v>
      </c>
      <c r="H18" s="5" t="s">
        <v>107</v>
      </c>
      <c r="I18" s="3">
        <v>1890</v>
      </c>
      <c r="J18" s="3">
        <f>I18*105%</f>
        <v>1984.5</v>
      </c>
    </row>
    <row r="19" spans="1:10" ht="59.25" customHeight="1">
      <c r="A19" s="13" t="s">
        <v>346</v>
      </c>
      <c r="B19" s="5" t="s">
        <v>354</v>
      </c>
      <c r="C19" s="5" t="s">
        <v>85</v>
      </c>
      <c r="D19" s="5" t="s">
        <v>122</v>
      </c>
      <c r="E19" s="5" t="s">
        <v>347</v>
      </c>
      <c r="F19" s="5" t="s">
        <v>105</v>
      </c>
      <c r="G19" s="5" t="s">
        <v>102</v>
      </c>
      <c r="H19" s="5" t="s">
        <v>107</v>
      </c>
      <c r="I19" s="3">
        <v>145320</v>
      </c>
      <c r="J19" s="3">
        <f>I19*105%</f>
        <v>152586</v>
      </c>
    </row>
    <row r="20" spans="1:10" ht="75" customHeight="1">
      <c r="A20" s="13" t="s">
        <v>348</v>
      </c>
      <c r="B20" s="5" t="s">
        <v>354</v>
      </c>
      <c r="C20" s="5" t="s">
        <v>85</v>
      </c>
      <c r="D20" s="5" t="s">
        <v>122</v>
      </c>
      <c r="E20" s="5" t="s">
        <v>349</v>
      </c>
      <c r="F20" s="5" t="s">
        <v>105</v>
      </c>
      <c r="G20" s="5" t="s">
        <v>102</v>
      </c>
      <c r="H20" s="5" t="s">
        <v>107</v>
      </c>
      <c r="I20" s="3">
        <v>8295</v>
      </c>
      <c r="J20" s="3">
        <f>I20*105%</f>
        <v>8709.75</v>
      </c>
    </row>
    <row r="21" spans="1:10" ht="33" customHeight="1" hidden="1">
      <c r="A21" s="13" t="s">
        <v>129</v>
      </c>
      <c r="B21" s="5" t="s">
        <v>104</v>
      </c>
      <c r="C21" s="5" t="s">
        <v>85</v>
      </c>
      <c r="D21" s="5" t="s">
        <v>127</v>
      </c>
      <c r="E21" s="5" t="s">
        <v>130</v>
      </c>
      <c r="F21" s="5" t="s">
        <v>105</v>
      </c>
      <c r="G21" s="5" t="s">
        <v>102</v>
      </c>
      <c r="H21" s="5" t="s">
        <v>107</v>
      </c>
      <c r="I21" s="3"/>
      <c r="J21" s="3"/>
    </row>
    <row r="22" spans="1:10" s="16" customFormat="1" ht="11.25" customHeight="1">
      <c r="A22" s="98" t="s">
        <v>131</v>
      </c>
      <c r="B22" s="91" t="s">
        <v>104</v>
      </c>
      <c r="C22" s="91" t="s">
        <v>85</v>
      </c>
      <c r="D22" s="91" t="s">
        <v>132</v>
      </c>
      <c r="E22" s="92" t="s">
        <v>101</v>
      </c>
      <c r="F22" s="91" t="s">
        <v>100</v>
      </c>
      <c r="G22" s="91" t="s">
        <v>102</v>
      </c>
      <c r="H22" s="91" t="s">
        <v>99</v>
      </c>
      <c r="I22" s="93">
        <f>SUM(I33:I34)</f>
        <v>732332</v>
      </c>
      <c r="J22" s="93">
        <f>SUM(J33:J34)</f>
        <v>768948</v>
      </c>
    </row>
    <row r="23" spans="1:10" ht="16.5" customHeight="1">
      <c r="A23" s="11" t="s">
        <v>133</v>
      </c>
      <c r="B23" s="9" t="s">
        <v>99</v>
      </c>
      <c r="C23" s="9" t="s">
        <v>85</v>
      </c>
      <c r="D23" s="9" t="s">
        <v>132</v>
      </c>
      <c r="E23" s="15" t="s">
        <v>106</v>
      </c>
      <c r="F23" s="9" t="s">
        <v>122</v>
      </c>
      <c r="G23" s="9" t="s">
        <v>102</v>
      </c>
      <c r="H23" s="9" t="s">
        <v>107</v>
      </c>
      <c r="I23" s="4">
        <f>I33+I34</f>
        <v>732332</v>
      </c>
      <c r="J23" s="4">
        <f>J33+J34</f>
        <v>768948</v>
      </c>
    </row>
    <row r="24" spans="1:10" ht="0.75" customHeight="1" hidden="1">
      <c r="A24" s="11" t="s">
        <v>134</v>
      </c>
      <c r="B24" s="5" t="s">
        <v>99</v>
      </c>
      <c r="C24" s="5" t="s">
        <v>85</v>
      </c>
      <c r="D24" s="5" t="s">
        <v>132</v>
      </c>
      <c r="E24" s="14" t="s">
        <v>113</v>
      </c>
      <c r="F24" s="5" t="s">
        <v>109</v>
      </c>
      <c r="G24" s="5" t="s">
        <v>102</v>
      </c>
      <c r="H24" s="5" t="s">
        <v>107</v>
      </c>
      <c r="I24" s="3"/>
      <c r="J24" s="3"/>
    </row>
    <row r="25" spans="1:10" ht="14.25" customHeight="1" hidden="1">
      <c r="A25" s="13" t="s">
        <v>135</v>
      </c>
      <c r="B25" s="5" t="s">
        <v>99</v>
      </c>
      <c r="C25" s="5" t="s">
        <v>85</v>
      </c>
      <c r="D25" s="5" t="s">
        <v>132</v>
      </c>
      <c r="E25" s="14" t="s">
        <v>115</v>
      </c>
      <c r="F25" s="5" t="s">
        <v>109</v>
      </c>
      <c r="G25" s="5" t="s">
        <v>102</v>
      </c>
      <c r="H25" s="5" t="s">
        <v>107</v>
      </c>
      <c r="I25" s="3"/>
      <c r="J25" s="3"/>
    </row>
    <row r="26" spans="1:10" ht="12.75" customHeight="1" hidden="1">
      <c r="A26" s="13" t="s">
        <v>137</v>
      </c>
      <c r="B26" s="5" t="s">
        <v>99</v>
      </c>
      <c r="C26" s="5" t="s">
        <v>85</v>
      </c>
      <c r="D26" s="5" t="s">
        <v>132</v>
      </c>
      <c r="E26" s="14" t="s">
        <v>117</v>
      </c>
      <c r="F26" s="5" t="s">
        <v>109</v>
      </c>
      <c r="G26" s="5" t="s">
        <v>102</v>
      </c>
      <c r="H26" s="5" t="s">
        <v>107</v>
      </c>
      <c r="I26" s="3"/>
      <c r="J26" s="3"/>
    </row>
    <row r="27" spans="1:10" ht="15" customHeight="1" hidden="1">
      <c r="A27" s="11" t="s">
        <v>138</v>
      </c>
      <c r="B27" s="5" t="s">
        <v>99</v>
      </c>
      <c r="C27" s="5" t="s">
        <v>85</v>
      </c>
      <c r="D27" s="5" t="s">
        <v>132</v>
      </c>
      <c r="E27" s="14" t="s">
        <v>128</v>
      </c>
      <c r="F27" s="5" t="s">
        <v>105</v>
      </c>
      <c r="G27" s="5" t="s">
        <v>102</v>
      </c>
      <c r="H27" s="5" t="s">
        <v>107</v>
      </c>
      <c r="I27" s="3"/>
      <c r="J27" s="3"/>
    </row>
    <row r="28" spans="1:10" ht="11.25" customHeight="1" hidden="1">
      <c r="A28" s="11" t="s">
        <v>139</v>
      </c>
      <c r="B28" s="5" t="s">
        <v>99</v>
      </c>
      <c r="C28" s="5" t="s">
        <v>85</v>
      </c>
      <c r="D28" s="5" t="s">
        <v>132</v>
      </c>
      <c r="E28" s="14" t="s">
        <v>140</v>
      </c>
      <c r="F28" s="5" t="s">
        <v>109</v>
      </c>
      <c r="G28" s="5" t="s">
        <v>102</v>
      </c>
      <c r="H28" s="5" t="s">
        <v>107</v>
      </c>
      <c r="I28" s="3"/>
      <c r="J28" s="3"/>
    </row>
    <row r="29" spans="1:10" ht="11.25" customHeight="1" hidden="1">
      <c r="A29" s="13" t="s">
        <v>141</v>
      </c>
      <c r="B29" s="5" t="s">
        <v>99</v>
      </c>
      <c r="C29" s="5" t="s">
        <v>85</v>
      </c>
      <c r="D29" s="5" t="s">
        <v>132</v>
      </c>
      <c r="E29" s="14" t="s">
        <v>142</v>
      </c>
      <c r="F29" s="5" t="s">
        <v>109</v>
      </c>
      <c r="G29" s="5" t="s">
        <v>102</v>
      </c>
      <c r="H29" s="5" t="s">
        <v>107</v>
      </c>
      <c r="I29" s="3"/>
      <c r="J29" s="3"/>
    </row>
    <row r="30" spans="1:10" ht="12" customHeight="1" hidden="1">
      <c r="A30" s="13" t="s">
        <v>143</v>
      </c>
      <c r="B30" s="5" t="s">
        <v>99</v>
      </c>
      <c r="C30" s="5" t="s">
        <v>85</v>
      </c>
      <c r="D30" s="5" t="s">
        <v>132</v>
      </c>
      <c r="E30" s="14" t="s">
        <v>144</v>
      </c>
      <c r="F30" s="5" t="s">
        <v>109</v>
      </c>
      <c r="G30" s="5" t="s">
        <v>102</v>
      </c>
      <c r="H30" s="5" t="s">
        <v>107</v>
      </c>
      <c r="I30" s="3"/>
      <c r="J30" s="3"/>
    </row>
    <row r="31" spans="1:10" ht="14.25" customHeight="1" hidden="1">
      <c r="A31" s="11" t="s">
        <v>145</v>
      </c>
      <c r="B31" s="5" t="s">
        <v>99</v>
      </c>
      <c r="C31" s="5" t="s">
        <v>85</v>
      </c>
      <c r="D31" s="5" t="s">
        <v>132</v>
      </c>
      <c r="E31" s="14" t="s">
        <v>146</v>
      </c>
      <c r="F31" s="5" t="s">
        <v>100</v>
      </c>
      <c r="G31" s="5" t="s">
        <v>102</v>
      </c>
      <c r="H31" s="5" t="s">
        <v>107</v>
      </c>
      <c r="I31" s="3"/>
      <c r="J31" s="3"/>
    </row>
    <row r="32" spans="1:10" ht="11.25" customHeight="1" hidden="1">
      <c r="A32" s="13" t="s">
        <v>147</v>
      </c>
      <c r="B32" s="5" t="s">
        <v>99</v>
      </c>
      <c r="C32" s="5" t="s">
        <v>85</v>
      </c>
      <c r="D32" s="5" t="s">
        <v>132</v>
      </c>
      <c r="E32" s="14" t="s">
        <v>148</v>
      </c>
      <c r="F32" s="5" t="s">
        <v>109</v>
      </c>
      <c r="G32" s="5" t="s">
        <v>102</v>
      </c>
      <c r="H32" s="5" t="s">
        <v>107</v>
      </c>
      <c r="I32" s="3"/>
      <c r="J32" s="3"/>
    </row>
    <row r="33" spans="1:10" ht="29.25" customHeight="1">
      <c r="A33" s="135" t="s">
        <v>212</v>
      </c>
      <c r="B33" s="5" t="s">
        <v>104</v>
      </c>
      <c r="C33" s="5" t="s">
        <v>85</v>
      </c>
      <c r="D33" s="5" t="s">
        <v>132</v>
      </c>
      <c r="E33" s="14" t="s">
        <v>163</v>
      </c>
      <c r="F33" s="5" t="s">
        <v>84</v>
      </c>
      <c r="G33" s="5" t="s">
        <v>328</v>
      </c>
      <c r="H33" s="5" t="s">
        <v>107</v>
      </c>
      <c r="I33" s="3">
        <v>201547</v>
      </c>
      <c r="J33" s="3">
        <v>211624</v>
      </c>
    </row>
    <row r="34" spans="1:10" ht="32.25" customHeight="1">
      <c r="A34" s="135" t="s">
        <v>211</v>
      </c>
      <c r="B34" s="5" t="s">
        <v>104</v>
      </c>
      <c r="C34" s="5" t="s">
        <v>85</v>
      </c>
      <c r="D34" s="5" t="s">
        <v>132</v>
      </c>
      <c r="E34" s="14" t="s">
        <v>77</v>
      </c>
      <c r="F34" s="5" t="s">
        <v>84</v>
      </c>
      <c r="G34" s="5" t="s">
        <v>328</v>
      </c>
      <c r="H34" s="5" t="s">
        <v>107</v>
      </c>
      <c r="I34" s="3">
        <v>530785</v>
      </c>
      <c r="J34" s="3">
        <v>557324</v>
      </c>
    </row>
    <row r="35" spans="1:10" ht="9" customHeight="1" hidden="1">
      <c r="A35" s="13" t="s">
        <v>149</v>
      </c>
      <c r="B35" s="5" t="s">
        <v>104</v>
      </c>
      <c r="C35" s="5" t="s">
        <v>85</v>
      </c>
      <c r="D35" s="5" t="s">
        <v>132</v>
      </c>
      <c r="E35" s="14" t="s">
        <v>150</v>
      </c>
      <c r="F35" s="5" t="s">
        <v>122</v>
      </c>
      <c r="G35" s="5" t="s">
        <v>102</v>
      </c>
      <c r="H35" s="5" t="s">
        <v>107</v>
      </c>
      <c r="I35" s="3"/>
      <c r="J35" s="3"/>
    </row>
    <row r="36" spans="1:10" ht="10.5" customHeight="1" hidden="1">
      <c r="A36" s="11" t="s">
        <v>151</v>
      </c>
      <c r="B36" s="5" t="s">
        <v>99</v>
      </c>
      <c r="C36" s="5" t="s">
        <v>85</v>
      </c>
      <c r="D36" s="5" t="s">
        <v>132</v>
      </c>
      <c r="E36" s="14" t="s">
        <v>152</v>
      </c>
      <c r="F36" s="5" t="s">
        <v>122</v>
      </c>
      <c r="G36" s="5" t="s">
        <v>102</v>
      </c>
      <c r="H36" s="5" t="s">
        <v>107</v>
      </c>
      <c r="I36" s="3"/>
      <c r="J36" s="3"/>
    </row>
    <row r="37" spans="1:10" ht="9.75" customHeight="1" hidden="1">
      <c r="A37" s="13" t="s">
        <v>153</v>
      </c>
      <c r="B37" s="5" t="s">
        <v>99</v>
      </c>
      <c r="C37" s="5" t="s">
        <v>85</v>
      </c>
      <c r="D37" s="5" t="s">
        <v>154</v>
      </c>
      <c r="E37" s="5" t="s">
        <v>101</v>
      </c>
      <c r="F37" s="5" t="s">
        <v>100</v>
      </c>
      <c r="G37" s="5" t="s">
        <v>102</v>
      </c>
      <c r="H37" s="5" t="s">
        <v>99</v>
      </c>
      <c r="I37" s="3"/>
      <c r="J37" s="3"/>
    </row>
    <row r="38" spans="1:10" ht="9" customHeight="1" hidden="1">
      <c r="A38" s="11" t="s">
        <v>155</v>
      </c>
      <c r="B38" s="5" t="s">
        <v>99</v>
      </c>
      <c r="C38" s="5" t="s">
        <v>85</v>
      </c>
      <c r="D38" s="5" t="s">
        <v>154</v>
      </c>
      <c r="E38" s="5" t="s">
        <v>106</v>
      </c>
      <c r="F38" s="5" t="s">
        <v>105</v>
      </c>
      <c r="G38" s="5" t="s">
        <v>102</v>
      </c>
      <c r="H38" s="5" t="s">
        <v>107</v>
      </c>
      <c r="I38" s="3"/>
      <c r="J38" s="3"/>
    </row>
    <row r="39" spans="1:10" ht="9" customHeight="1" hidden="1">
      <c r="A39" s="13" t="s">
        <v>156</v>
      </c>
      <c r="B39" s="5" t="s">
        <v>99</v>
      </c>
      <c r="C39" s="5" t="s">
        <v>85</v>
      </c>
      <c r="D39" s="5" t="s">
        <v>154</v>
      </c>
      <c r="E39" s="5" t="s">
        <v>108</v>
      </c>
      <c r="F39" s="5" t="s">
        <v>105</v>
      </c>
      <c r="G39" s="5" t="s">
        <v>102</v>
      </c>
      <c r="H39" s="5" t="s">
        <v>107</v>
      </c>
      <c r="I39" s="3"/>
      <c r="J39" s="3"/>
    </row>
    <row r="40" spans="1:10" ht="8.25" customHeight="1" hidden="1">
      <c r="A40" s="13" t="s">
        <v>157</v>
      </c>
      <c r="B40" s="5" t="s">
        <v>99</v>
      </c>
      <c r="C40" s="5" t="s">
        <v>85</v>
      </c>
      <c r="D40" s="5" t="s">
        <v>154</v>
      </c>
      <c r="E40" s="5" t="s">
        <v>158</v>
      </c>
      <c r="F40" s="5" t="s">
        <v>105</v>
      </c>
      <c r="G40" s="5" t="s">
        <v>102</v>
      </c>
      <c r="H40" s="5" t="s">
        <v>107</v>
      </c>
      <c r="I40" s="3"/>
      <c r="J40" s="3"/>
    </row>
    <row r="41" spans="1:10" ht="6.75" customHeight="1" hidden="1">
      <c r="A41" s="13" t="s">
        <v>159</v>
      </c>
      <c r="B41" s="5" t="s">
        <v>99</v>
      </c>
      <c r="C41" s="5" t="s">
        <v>85</v>
      </c>
      <c r="D41" s="5" t="s">
        <v>154</v>
      </c>
      <c r="E41" s="5" t="s">
        <v>160</v>
      </c>
      <c r="F41" s="5" t="s">
        <v>105</v>
      </c>
      <c r="G41" s="5" t="s">
        <v>102</v>
      </c>
      <c r="H41" s="5" t="s">
        <v>107</v>
      </c>
      <c r="I41" s="3"/>
      <c r="J41" s="3"/>
    </row>
    <row r="42" spans="1:10" ht="8.25" customHeight="1" hidden="1">
      <c r="A42" s="13" t="s">
        <v>161</v>
      </c>
      <c r="B42" s="5" t="s">
        <v>99</v>
      </c>
      <c r="C42" s="5" t="s">
        <v>85</v>
      </c>
      <c r="D42" s="5" t="s">
        <v>154</v>
      </c>
      <c r="E42" s="5" t="s">
        <v>111</v>
      </c>
      <c r="F42" s="5" t="s">
        <v>105</v>
      </c>
      <c r="G42" s="5" t="s">
        <v>102</v>
      </c>
      <c r="H42" s="5" t="s">
        <v>107</v>
      </c>
      <c r="I42" s="3"/>
      <c r="J42" s="3"/>
    </row>
    <row r="43" spans="1:10" ht="9.75" customHeight="1" hidden="1">
      <c r="A43" s="13" t="s">
        <v>162</v>
      </c>
      <c r="B43" s="5" t="s">
        <v>99</v>
      </c>
      <c r="C43" s="5" t="s">
        <v>85</v>
      </c>
      <c r="D43" s="5" t="s">
        <v>154</v>
      </c>
      <c r="E43" s="5" t="s">
        <v>163</v>
      </c>
      <c r="F43" s="5" t="s">
        <v>105</v>
      </c>
      <c r="G43" s="5" t="s">
        <v>102</v>
      </c>
      <c r="H43" s="5" t="s">
        <v>107</v>
      </c>
      <c r="I43" s="3"/>
      <c r="J43" s="3"/>
    </row>
    <row r="44" spans="1:10" ht="8.25" customHeight="1" hidden="1">
      <c r="A44" s="11" t="s">
        <v>164</v>
      </c>
      <c r="B44" s="5" t="s">
        <v>99</v>
      </c>
      <c r="C44" s="5" t="s">
        <v>85</v>
      </c>
      <c r="D44" s="5" t="s">
        <v>154</v>
      </c>
      <c r="E44" s="5" t="s">
        <v>113</v>
      </c>
      <c r="F44" s="5" t="s">
        <v>105</v>
      </c>
      <c r="G44" s="5" t="s">
        <v>102</v>
      </c>
      <c r="H44" s="5" t="s">
        <v>107</v>
      </c>
      <c r="I44" s="3"/>
      <c r="J44" s="3"/>
    </row>
    <row r="45" spans="1:10" ht="10.5" customHeight="1" hidden="1">
      <c r="A45" s="13" t="s">
        <v>165</v>
      </c>
      <c r="B45" s="5" t="s">
        <v>99</v>
      </c>
      <c r="C45" s="5" t="s">
        <v>85</v>
      </c>
      <c r="D45" s="5" t="s">
        <v>154</v>
      </c>
      <c r="E45" s="5" t="s">
        <v>117</v>
      </c>
      <c r="F45" s="5" t="s">
        <v>105</v>
      </c>
      <c r="G45" s="5" t="s">
        <v>102</v>
      </c>
      <c r="H45" s="5" t="s">
        <v>107</v>
      </c>
      <c r="I45" s="3"/>
      <c r="J45" s="3"/>
    </row>
    <row r="46" spans="1:10" ht="9" customHeight="1" hidden="1">
      <c r="A46" s="11" t="s">
        <v>166</v>
      </c>
      <c r="B46" s="5" t="s">
        <v>99</v>
      </c>
      <c r="C46" s="5" t="s">
        <v>85</v>
      </c>
      <c r="D46" s="5" t="s">
        <v>154</v>
      </c>
      <c r="E46" s="5" t="s">
        <v>140</v>
      </c>
      <c r="F46" s="5" t="s">
        <v>105</v>
      </c>
      <c r="G46" s="5" t="s">
        <v>102</v>
      </c>
      <c r="H46" s="5" t="s">
        <v>107</v>
      </c>
      <c r="I46" s="3"/>
      <c r="J46" s="3"/>
    </row>
    <row r="47" spans="1:10" ht="9.75" customHeight="1" hidden="1">
      <c r="A47" s="13" t="s">
        <v>167</v>
      </c>
      <c r="B47" s="5" t="s">
        <v>99</v>
      </c>
      <c r="C47" s="5" t="s">
        <v>85</v>
      </c>
      <c r="D47" s="5" t="s">
        <v>154</v>
      </c>
      <c r="E47" s="5" t="s">
        <v>168</v>
      </c>
      <c r="F47" s="5" t="s">
        <v>105</v>
      </c>
      <c r="G47" s="5" t="s">
        <v>102</v>
      </c>
      <c r="H47" s="5" t="s">
        <v>107</v>
      </c>
      <c r="I47" s="3"/>
      <c r="J47" s="3"/>
    </row>
    <row r="48" spans="1:10" ht="5.25" customHeight="1" hidden="1">
      <c r="A48" s="13" t="s">
        <v>169</v>
      </c>
      <c r="B48" s="5" t="s">
        <v>99</v>
      </c>
      <c r="C48" s="5" t="s">
        <v>85</v>
      </c>
      <c r="D48" s="5" t="s">
        <v>154</v>
      </c>
      <c r="E48" s="5" t="s">
        <v>170</v>
      </c>
      <c r="F48" s="5" t="s">
        <v>105</v>
      </c>
      <c r="G48" s="5" t="s">
        <v>102</v>
      </c>
      <c r="H48" s="5" t="s">
        <v>107</v>
      </c>
      <c r="I48" s="3"/>
      <c r="J48" s="3"/>
    </row>
    <row r="49" spans="1:10" s="16" customFormat="1" ht="11.25" customHeight="1">
      <c r="A49" s="98" t="s">
        <v>171</v>
      </c>
      <c r="B49" s="91" t="s">
        <v>76</v>
      </c>
      <c r="C49" s="91" t="s">
        <v>85</v>
      </c>
      <c r="D49" s="91" t="s">
        <v>172</v>
      </c>
      <c r="E49" s="91" t="s">
        <v>170</v>
      </c>
      <c r="F49" s="91" t="s">
        <v>100</v>
      </c>
      <c r="G49" s="91" t="s">
        <v>102</v>
      </c>
      <c r="H49" s="91" t="s">
        <v>99</v>
      </c>
      <c r="I49" s="93">
        <f>I52+I55</f>
        <v>72930</v>
      </c>
      <c r="J49" s="93">
        <f>J52+J55</f>
        <v>72930</v>
      </c>
    </row>
    <row r="50" spans="1:10" ht="59.25" customHeight="1" hidden="1">
      <c r="A50" s="11" t="s">
        <v>173</v>
      </c>
      <c r="B50" s="5" t="s">
        <v>99</v>
      </c>
      <c r="C50" s="5" t="s">
        <v>85</v>
      </c>
      <c r="D50" s="5" t="s">
        <v>172</v>
      </c>
      <c r="E50" s="5" t="s">
        <v>113</v>
      </c>
      <c r="F50" s="5" t="s">
        <v>105</v>
      </c>
      <c r="G50" s="5" t="s">
        <v>102</v>
      </c>
      <c r="H50" s="5" t="s">
        <v>107</v>
      </c>
      <c r="I50" s="3"/>
      <c r="J50" s="3"/>
    </row>
    <row r="51" spans="1:10" ht="33.75" customHeight="1" hidden="1">
      <c r="A51" s="13" t="s">
        <v>174</v>
      </c>
      <c r="B51" s="5" t="s">
        <v>99</v>
      </c>
      <c r="C51" s="5" t="s">
        <v>85</v>
      </c>
      <c r="D51" s="5" t="s">
        <v>172</v>
      </c>
      <c r="E51" s="5" t="s">
        <v>117</v>
      </c>
      <c r="F51" s="5" t="s">
        <v>105</v>
      </c>
      <c r="G51" s="5" t="s">
        <v>102</v>
      </c>
      <c r="H51" s="5" t="s">
        <v>107</v>
      </c>
      <c r="I51" s="3"/>
      <c r="J51" s="3"/>
    </row>
    <row r="52" spans="1:10" ht="61.5" customHeight="1">
      <c r="A52" s="135" t="s">
        <v>175</v>
      </c>
      <c r="B52" s="5" t="s">
        <v>76</v>
      </c>
      <c r="C52" s="5" t="s">
        <v>85</v>
      </c>
      <c r="D52" s="5" t="s">
        <v>172</v>
      </c>
      <c r="E52" s="5" t="s">
        <v>170</v>
      </c>
      <c r="F52" s="5" t="s">
        <v>105</v>
      </c>
      <c r="G52" s="5" t="s">
        <v>328</v>
      </c>
      <c r="H52" s="5" t="s">
        <v>107</v>
      </c>
      <c r="I52" s="3">
        <v>71930</v>
      </c>
      <c r="J52" s="3">
        <v>71930</v>
      </c>
    </row>
    <row r="53" spans="1:10" ht="18.75" customHeight="1" hidden="1">
      <c r="A53" s="13" t="s">
        <v>180</v>
      </c>
      <c r="B53" s="5" t="s">
        <v>99</v>
      </c>
      <c r="C53" s="5" t="s">
        <v>85</v>
      </c>
      <c r="D53" s="5" t="s">
        <v>177</v>
      </c>
      <c r="E53" s="14" t="s">
        <v>181</v>
      </c>
      <c r="F53" s="5" t="s">
        <v>122</v>
      </c>
      <c r="G53" s="5" t="s">
        <v>102</v>
      </c>
      <c r="H53" s="5" t="s">
        <v>107</v>
      </c>
      <c r="I53" s="3"/>
      <c r="J53" s="3"/>
    </row>
    <row r="54" spans="1:10" ht="33.75" customHeight="1" hidden="1">
      <c r="A54" s="13" t="s">
        <v>182</v>
      </c>
      <c r="B54" s="5" t="s">
        <v>104</v>
      </c>
      <c r="C54" s="5" t="s">
        <v>85</v>
      </c>
      <c r="D54" s="5" t="s">
        <v>177</v>
      </c>
      <c r="E54" s="14" t="s">
        <v>183</v>
      </c>
      <c r="F54" s="5" t="s">
        <v>122</v>
      </c>
      <c r="G54" s="5" t="s">
        <v>102</v>
      </c>
      <c r="H54" s="5" t="s">
        <v>107</v>
      </c>
      <c r="I54" s="3"/>
      <c r="J54" s="3"/>
    </row>
    <row r="55" spans="1:10" ht="72.75" customHeight="1">
      <c r="A55" s="13" t="s">
        <v>355</v>
      </c>
      <c r="B55" s="5" t="s">
        <v>76</v>
      </c>
      <c r="C55" s="5" t="s">
        <v>85</v>
      </c>
      <c r="D55" s="5" t="s">
        <v>172</v>
      </c>
      <c r="E55" s="14" t="s">
        <v>353</v>
      </c>
      <c r="F55" s="5" t="s">
        <v>105</v>
      </c>
      <c r="G55" s="5" t="s">
        <v>328</v>
      </c>
      <c r="H55" s="5" t="s">
        <v>107</v>
      </c>
      <c r="I55" s="3">
        <v>1000</v>
      </c>
      <c r="J55" s="3">
        <v>1000</v>
      </c>
    </row>
    <row r="56" spans="1:10" s="16" customFormat="1" ht="42.75" customHeight="1">
      <c r="A56" s="98" t="s">
        <v>184</v>
      </c>
      <c r="B56" s="91" t="s">
        <v>99</v>
      </c>
      <c r="C56" s="91" t="s">
        <v>85</v>
      </c>
      <c r="D56" s="91" t="s">
        <v>185</v>
      </c>
      <c r="E56" s="92" t="s">
        <v>101</v>
      </c>
      <c r="F56" s="91" t="s">
        <v>100</v>
      </c>
      <c r="G56" s="91" t="s">
        <v>102</v>
      </c>
      <c r="H56" s="91" t="s">
        <v>99</v>
      </c>
      <c r="I56" s="97">
        <f>I69+I78</f>
        <v>816000</v>
      </c>
      <c r="J56" s="97">
        <f>J69+J78</f>
        <v>774300</v>
      </c>
    </row>
    <row r="57" spans="1:10" ht="31.5" customHeight="1" hidden="1">
      <c r="A57" s="11" t="s">
        <v>186</v>
      </c>
      <c r="B57" s="5" t="s">
        <v>99</v>
      </c>
      <c r="C57" s="5" t="s">
        <v>85</v>
      </c>
      <c r="D57" s="5" t="s">
        <v>185</v>
      </c>
      <c r="E57" s="14" t="s">
        <v>106</v>
      </c>
      <c r="F57" s="5" t="s">
        <v>100</v>
      </c>
      <c r="G57" s="5" t="s">
        <v>102</v>
      </c>
      <c r="H57" s="5" t="s">
        <v>187</v>
      </c>
      <c r="I57" s="3"/>
      <c r="J57" s="3"/>
    </row>
    <row r="58" spans="1:10" ht="0.75" customHeight="1">
      <c r="A58" s="13" t="s">
        <v>188</v>
      </c>
      <c r="B58" s="5" t="s">
        <v>99</v>
      </c>
      <c r="C58" s="5" t="s">
        <v>85</v>
      </c>
      <c r="D58" s="5" t="s">
        <v>185</v>
      </c>
      <c r="E58" s="14" t="s">
        <v>111</v>
      </c>
      <c r="F58" s="5" t="s">
        <v>109</v>
      </c>
      <c r="G58" s="5" t="s">
        <v>102</v>
      </c>
      <c r="H58" s="5" t="s">
        <v>187</v>
      </c>
      <c r="I58" s="3"/>
      <c r="J58" s="3"/>
    </row>
    <row r="59" spans="1:10" ht="8.25" customHeight="1" hidden="1">
      <c r="A59" s="13" t="s">
        <v>189</v>
      </c>
      <c r="B59" s="5" t="s">
        <v>99</v>
      </c>
      <c r="C59" s="5" t="s">
        <v>85</v>
      </c>
      <c r="D59" s="5" t="s">
        <v>185</v>
      </c>
      <c r="E59" s="14" t="s">
        <v>163</v>
      </c>
      <c r="F59" s="5" t="s">
        <v>122</v>
      </c>
      <c r="G59" s="5" t="s">
        <v>102</v>
      </c>
      <c r="H59" s="5" t="s">
        <v>187</v>
      </c>
      <c r="I59" s="3"/>
      <c r="J59" s="3"/>
    </row>
    <row r="60" spans="1:10" ht="9" customHeight="1" hidden="1">
      <c r="A60" s="11" t="s">
        <v>190</v>
      </c>
      <c r="B60" s="9" t="s">
        <v>191</v>
      </c>
      <c r="C60" s="9" t="s">
        <v>85</v>
      </c>
      <c r="D60" s="9" t="s">
        <v>185</v>
      </c>
      <c r="E60" s="15" t="s">
        <v>113</v>
      </c>
      <c r="F60" s="9" t="s">
        <v>100</v>
      </c>
      <c r="G60" s="9" t="s">
        <v>102</v>
      </c>
      <c r="H60" s="9" t="s">
        <v>187</v>
      </c>
      <c r="I60" s="4"/>
      <c r="J60" s="4"/>
    </row>
    <row r="61" spans="1:10" ht="9.75" customHeight="1" hidden="1">
      <c r="A61" s="13" t="s">
        <v>192</v>
      </c>
      <c r="B61" s="5" t="s">
        <v>99</v>
      </c>
      <c r="C61" s="5" t="s">
        <v>85</v>
      </c>
      <c r="D61" s="5" t="s">
        <v>185</v>
      </c>
      <c r="E61" s="14" t="s">
        <v>117</v>
      </c>
      <c r="F61" s="5" t="s">
        <v>109</v>
      </c>
      <c r="G61" s="5" t="s">
        <v>102</v>
      </c>
      <c r="H61" s="5" t="s">
        <v>187</v>
      </c>
      <c r="I61" s="3"/>
      <c r="J61" s="3"/>
    </row>
    <row r="62" spans="1:10" ht="9.75" customHeight="1" hidden="1">
      <c r="A62" s="13" t="s">
        <v>193</v>
      </c>
      <c r="B62" s="5" t="s">
        <v>191</v>
      </c>
      <c r="C62" s="5" t="s">
        <v>85</v>
      </c>
      <c r="D62" s="5" t="s">
        <v>185</v>
      </c>
      <c r="E62" s="14" t="s">
        <v>119</v>
      </c>
      <c r="F62" s="5" t="s">
        <v>122</v>
      </c>
      <c r="G62" s="5" t="s">
        <v>102</v>
      </c>
      <c r="H62" s="5" t="s">
        <v>187</v>
      </c>
      <c r="I62" s="3"/>
      <c r="J62" s="3"/>
    </row>
    <row r="63" spans="1:10" ht="8.25" customHeight="1" hidden="1">
      <c r="A63" s="13" t="s">
        <v>194</v>
      </c>
      <c r="B63" s="5" t="s">
        <v>99</v>
      </c>
      <c r="C63" s="5" t="s">
        <v>85</v>
      </c>
      <c r="D63" s="5" t="s">
        <v>185</v>
      </c>
      <c r="E63" s="14" t="s">
        <v>123</v>
      </c>
      <c r="F63" s="5" t="s">
        <v>100</v>
      </c>
      <c r="G63" s="5" t="s">
        <v>102</v>
      </c>
      <c r="H63" s="5" t="s">
        <v>187</v>
      </c>
      <c r="I63" s="3"/>
      <c r="J63" s="3"/>
    </row>
    <row r="64" spans="1:10" ht="9" customHeight="1" hidden="1">
      <c r="A64" s="13" t="s">
        <v>195</v>
      </c>
      <c r="B64" s="5" t="s">
        <v>99</v>
      </c>
      <c r="C64" s="5" t="s">
        <v>85</v>
      </c>
      <c r="D64" s="5" t="s">
        <v>185</v>
      </c>
      <c r="E64" s="14" t="s">
        <v>196</v>
      </c>
      <c r="F64" s="5" t="s">
        <v>109</v>
      </c>
      <c r="G64" s="5" t="s">
        <v>102</v>
      </c>
      <c r="H64" s="5" t="s">
        <v>187</v>
      </c>
      <c r="I64" s="3"/>
      <c r="J64" s="3"/>
    </row>
    <row r="65" spans="1:10" ht="9" customHeight="1" hidden="1">
      <c r="A65" s="13" t="s">
        <v>197</v>
      </c>
      <c r="B65" s="5" t="s">
        <v>99</v>
      </c>
      <c r="C65" s="5" t="s">
        <v>85</v>
      </c>
      <c r="D65" s="5" t="s">
        <v>185</v>
      </c>
      <c r="E65" s="14" t="s">
        <v>198</v>
      </c>
      <c r="F65" s="5" t="s">
        <v>122</v>
      </c>
      <c r="G65" s="5" t="s">
        <v>102</v>
      </c>
      <c r="H65" s="5" t="s">
        <v>187</v>
      </c>
      <c r="I65" s="3"/>
      <c r="J65" s="3"/>
    </row>
    <row r="66" spans="1:10" s="16" customFormat="1" ht="7.5" customHeight="1" hidden="1">
      <c r="A66" s="11" t="s">
        <v>199</v>
      </c>
      <c r="B66" s="9" t="s">
        <v>200</v>
      </c>
      <c r="C66" s="9" t="s">
        <v>85</v>
      </c>
      <c r="D66" s="9" t="s">
        <v>185</v>
      </c>
      <c r="E66" s="15" t="s">
        <v>128</v>
      </c>
      <c r="F66" s="9" t="s">
        <v>100</v>
      </c>
      <c r="G66" s="9" t="s">
        <v>102</v>
      </c>
      <c r="H66" s="9" t="s">
        <v>187</v>
      </c>
      <c r="I66" s="4"/>
      <c r="J66" s="4"/>
    </row>
    <row r="67" spans="1:10" ht="9.75" customHeight="1" hidden="1">
      <c r="A67" s="13" t="s">
        <v>201</v>
      </c>
      <c r="B67" s="5" t="s">
        <v>99</v>
      </c>
      <c r="C67" s="5" t="s">
        <v>85</v>
      </c>
      <c r="D67" s="5" t="s">
        <v>185</v>
      </c>
      <c r="E67" s="14" t="s">
        <v>178</v>
      </c>
      <c r="F67" s="5" t="s">
        <v>109</v>
      </c>
      <c r="G67" s="5" t="s">
        <v>102</v>
      </c>
      <c r="H67" s="5" t="s">
        <v>187</v>
      </c>
      <c r="I67" s="3"/>
      <c r="J67" s="3"/>
    </row>
    <row r="68" spans="1:10" ht="15.75" customHeight="1" hidden="1">
      <c r="A68" s="13" t="s">
        <v>202</v>
      </c>
      <c r="B68" s="5" t="s">
        <v>200</v>
      </c>
      <c r="C68" s="5" t="s">
        <v>85</v>
      </c>
      <c r="D68" s="5" t="s">
        <v>185</v>
      </c>
      <c r="E68" s="14" t="s">
        <v>179</v>
      </c>
      <c r="F68" s="5" t="s">
        <v>122</v>
      </c>
      <c r="G68" s="5" t="s">
        <v>102</v>
      </c>
      <c r="H68" s="5" t="s">
        <v>187</v>
      </c>
      <c r="I68" s="3"/>
      <c r="J68" s="3"/>
    </row>
    <row r="69" spans="1:10" ht="65.25" customHeight="1">
      <c r="A69" s="142" t="s">
        <v>203</v>
      </c>
      <c r="B69" s="143" t="s">
        <v>76</v>
      </c>
      <c r="C69" s="143" t="s">
        <v>85</v>
      </c>
      <c r="D69" s="143" t="s">
        <v>185</v>
      </c>
      <c r="E69" s="144" t="s">
        <v>148</v>
      </c>
      <c r="F69" s="143" t="s">
        <v>100</v>
      </c>
      <c r="G69" s="143" t="s">
        <v>102</v>
      </c>
      <c r="H69" s="143" t="s">
        <v>187</v>
      </c>
      <c r="I69" s="145">
        <f>I70</f>
        <v>166000</v>
      </c>
      <c r="J69" s="145">
        <f>J70</f>
        <v>174300</v>
      </c>
    </row>
    <row r="70" spans="1:10" ht="89.25" customHeight="1">
      <c r="A70" s="135" t="s">
        <v>204</v>
      </c>
      <c r="B70" s="5" t="s">
        <v>76</v>
      </c>
      <c r="C70" s="5" t="s">
        <v>85</v>
      </c>
      <c r="D70" s="5" t="s">
        <v>185</v>
      </c>
      <c r="E70" s="14" t="s">
        <v>208</v>
      </c>
      <c r="F70" s="5" t="s">
        <v>84</v>
      </c>
      <c r="G70" s="5" t="s">
        <v>328</v>
      </c>
      <c r="H70" s="5" t="s">
        <v>187</v>
      </c>
      <c r="I70" s="3">
        <v>166000</v>
      </c>
      <c r="J70" s="3">
        <v>174300</v>
      </c>
    </row>
    <row r="71" spans="1:10" ht="33.75" customHeight="1" hidden="1">
      <c r="A71" s="13" t="s">
        <v>205</v>
      </c>
      <c r="B71" s="5" t="s">
        <v>99</v>
      </c>
      <c r="C71" s="5" t="s">
        <v>85</v>
      </c>
      <c r="D71" s="5" t="s">
        <v>185</v>
      </c>
      <c r="E71" s="14" t="s">
        <v>206</v>
      </c>
      <c r="F71" s="5" t="s">
        <v>122</v>
      </c>
      <c r="G71" s="5" t="s">
        <v>102</v>
      </c>
      <c r="H71" s="5" t="s">
        <v>187</v>
      </c>
      <c r="I71" s="3"/>
      <c r="J71" s="3"/>
    </row>
    <row r="72" spans="1:10" ht="33.75" customHeight="1" hidden="1">
      <c r="A72" s="13" t="s">
        <v>207</v>
      </c>
      <c r="B72" s="5" t="s">
        <v>200</v>
      </c>
      <c r="C72" s="5" t="s">
        <v>85</v>
      </c>
      <c r="D72" s="5" t="s">
        <v>185</v>
      </c>
      <c r="E72" s="14" t="s">
        <v>208</v>
      </c>
      <c r="F72" s="5" t="s">
        <v>122</v>
      </c>
      <c r="G72" s="5" t="s">
        <v>102</v>
      </c>
      <c r="H72" s="5" t="s">
        <v>187</v>
      </c>
      <c r="I72" s="3"/>
      <c r="J72" s="3"/>
    </row>
    <row r="73" spans="1:10" ht="24.75" customHeight="1" hidden="1">
      <c r="A73" s="13" t="s">
        <v>209</v>
      </c>
      <c r="B73" s="5" t="s">
        <v>200</v>
      </c>
      <c r="C73" s="5" t="s">
        <v>85</v>
      </c>
      <c r="D73" s="5" t="s">
        <v>185</v>
      </c>
      <c r="E73" s="14" t="s">
        <v>210</v>
      </c>
      <c r="F73" s="5" t="s">
        <v>122</v>
      </c>
      <c r="G73" s="5" t="s">
        <v>102</v>
      </c>
      <c r="H73" s="5" t="s">
        <v>187</v>
      </c>
      <c r="I73" s="3"/>
      <c r="J73" s="3"/>
    </row>
    <row r="74" spans="1:10" ht="14.25" customHeight="1" hidden="1">
      <c r="A74" s="13" t="s">
        <v>227</v>
      </c>
      <c r="B74" s="5" t="s">
        <v>200</v>
      </c>
      <c r="C74" s="5" t="s">
        <v>85</v>
      </c>
      <c r="D74" s="5" t="s">
        <v>185</v>
      </c>
      <c r="E74" s="14" t="s">
        <v>228</v>
      </c>
      <c r="F74" s="5" t="s">
        <v>122</v>
      </c>
      <c r="G74" s="5" t="s">
        <v>102</v>
      </c>
      <c r="H74" s="5" t="s">
        <v>187</v>
      </c>
      <c r="I74" s="3"/>
      <c r="J74" s="3"/>
    </row>
    <row r="75" spans="1:10" ht="31.5" customHeight="1" hidden="1">
      <c r="A75" s="13" t="s">
        <v>229</v>
      </c>
      <c r="B75" s="5" t="s">
        <v>99</v>
      </c>
      <c r="C75" s="5" t="s">
        <v>85</v>
      </c>
      <c r="D75" s="5" t="s">
        <v>185</v>
      </c>
      <c r="E75" s="14" t="s">
        <v>230</v>
      </c>
      <c r="F75" s="5" t="s">
        <v>100</v>
      </c>
      <c r="G75" s="5" t="s">
        <v>102</v>
      </c>
      <c r="H75" s="5" t="s">
        <v>187</v>
      </c>
      <c r="I75" s="3"/>
      <c r="J75" s="3"/>
    </row>
    <row r="76" spans="1:10" ht="0.75" customHeight="1" hidden="1">
      <c r="A76" s="13" t="s">
        <v>231</v>
      </c>
      <c r="B76" s="5" t="s">
        <v>99</v>
      </c>
      <c r="C76" s="5" t="s">
        <v>85</v>
      </c>
      <c r="D76" s="5" t="s">
        <v>185</v>
      </c>
      <c r="E76" s="14" t="s">
        <v>232</v>
      </c>
      <c r="F76" s="5" t="s">
        <v>109</v>
      </c>
      <c r="G76" s="5" t="s">
        <v>102</v>
      </c>
      <c r="H76" s="5" t="s">
        <v>187</v>
      </c>
      <c r="I76" s="3"/>
      <c r="J76" s="3"/>
    </row>
    <row r="77" spans="1:10" ht="24" customHeight="1" hidden="1">
      <c r="A77" s="13" t="s">
        <v>233</v>
      </c>
      <c r="B77" s="5" t="s">
        <v>99</v>
      </c>
      <c r="C77" s="5" t="s">
        <v>85</v>
      </c>
      <c r="D77" s="5" t="s">
        <v>185</v>
      </c>
      <c r="E77" s="14" t="s">
        <v>234</v>
      </c>
      <c r="F77" s="5" t="s">
        <v>122</v>
      </c>
      <c r="G77" s="5" t="s">
        <v>102</v>
      </c>
      <c r="H77" s="5" t="s">
        <v>187</v>
      </c>
      <c r="I77" s="3"/>
      <c r="J77" s="3"/>
    </row>
    <row r="78" spans="1:10" ht="103.5" customHeight="1">
      <c r="A78" s="142" t="s">
        <v>235</v>
      </c>
      <c r="B78" s="143" t="s">
        <v>76</v>
      </c>
      <c r="C78" s="143" t="s">
        <v>85</v>
      </c>
      <c r="D78" s="143" t="s">
        <v>185</v>
      </c>
      <c r="E78" s="144" t="s">
        <v>236</v>
      </c>
      <c r="F78" s="143" t="s">
        <v>84</v>
      </c>
      <c r="G78" s="143" t="s">
        <v>102</v>
      </c>
      <c r="H78" s="143" t="s">
        <v>187</v>
      </c>
      <c r="I78" s="145">
        <v>650000</v>
      </c>
      <c r="J78" s="145">
        <v>600000</v>
      </c>
    </row>
    <row r="79" spans="1:10" ht="33" customHeight="1">
      <c r="A79" s="146" t="s">
        <v>332</v>
      </c>
      <c r="B79" s="147" t="s">
        <v>76</v>
      </c>
      <c r="C79" s="147" t="s">
        <v>85</v>
      </c>
      <c r="D79" s="147" t="s">
        <v>333</v>
      </c>
      <c r="E79" s="148" t="s">
        <v>77</v>
      </c>
      <c r="F79" s="147" t="s">
        <v>84</v>
      </c>
      <c r="G79" s="147" t="s">
        <v>102</v>
      </c>
      <c r="H79" s="147" t="s">
        <v>334</v>
      </c>
      <c r="I79" s="149">
        <v>50000</v>
      </c>
      <c r="J79" s="149">
        <v>50000</v>
      </c>
    </row>
    <row r="80" spans="1:10" ht="15" customHeight="1">
      <c r="A80" s="109" t="s">
        <v>241</v>
      </c>
      <c r="B80" s="104" t="s">
        <v>76</v>
      </c>
      <c r="C80" s="104" t="s">
        <v>86</v>
      </c>
      <c r="D80" s="104" t="s">
        <v>100</v>
      </c>
      <c r="E80" s="110" t="s">
        <v>101</v>
      </c>
      <c r="F80" s="104" t="s">
        <v>100</v>
      </c>
      <c r="G80" s="104" t="s">
        <v>102</v>
      </c>
      <c r="H80" s="104" t="s">
        <v>99</v>
      </c>
      <c r="I80" s="105">
        <f>I89+I124+I126</f>
        <v>2334165</v>
      </c>
      <c r="J80" s="105">
        <f>J89+J124+J126</f>
        <v>2288540</v>
      </c>
    </row>
    <row r="81" spans="1:10" ht="3" customHeight="1" hidden="1">
      <c r="A81" s="13" t="s">
        <v>242</v>
      </c>
      <c r="B81" s="5" t="s">
        <v>99</v>
      </c>
      <c r="C81" s="5" t="s">
        <v>86</v>
      </c>
      <c r="D81" s="5" t="s">
        <v>105</v>
      </c>
      <c r="E81" s="14" t="s">
        <v>101</v>
      </c>
      <c r="F81" s="5" t="s">
        <v>100</v>
      </c>
      <c r="G81" s="5" t="s">
        <v>102</v>
      </c>
      <c r="H81" s="5" t="s">
        <v>239</v>
      </c>
      <c r="I81" s="3"/>
      <c r="J81" s="3"/>
    </row>
    <row r="82" spans="1:10" ht="33" customHeight="1" hidden="1">
      <c r="A82" s="11" t="s">
        <v>243</v>
      </c>
      <c r="B82" s="5" t="s">
        <v>99</v>
      </c>
      <c r="C82" s="5" t="s">
        <v>86</v>
      </c>
      <c r="D82" s="5" t="s">
        <v>105</v>
      </c>
      <c r="E82" s="14" t="s">
        <v>113</v>
      </c>
      <c r="F82" s="5" t="s">
        <v>109</v>
      </c>
      <c r="G82" s="5" t="s">
        <v>102</v>
      </c>
      <c r="H82" s="5" t="s">
        <v>239</v>
      </c>
      <c r="I82" s="3"/>
      <c r="J82" s="3"/>
    </row>
    <row r="83" spans="1:10" ht="33" customHeight="1" hidden="1">
      <c r="A83" s="11" t="s">
        <v>244</v>
      </c>
      <c r="B83" s="5" t="s">
        <v>99</v>
      </c>
      <c r="C83" s="5" t="s">
        <v>86</v>
      </c>
      <c r="D83" s="5" t="s">
        <v>105</v>
      </c>
      <c r="E83" s="14" t="s">
        <v>128</v>
      </c>
      <c r="F83" s="5" t="s">
        <v>122</v>
      </c>
      <c r="G83" s="5" t="s">
        <v>102</v>
      </c>
      <c r="H83" s="5" t="s">
        <v>239</v>
      </c>
      <c r="I83" s="3"/>
      <c r="J83" s="3"/>
    </row>
    <row r="84" spans="1:10" ht="56.25">
      <c r="A84" s="100" t="s">
        <v>245</v>
      </c>
      <c r="B84" s="101" t="s">
        <v>76</v>
      </c>
      <c r="C84" s="101" t="s">
        <v>86</v>
      </c>
      <c r="D84" s="101" t="s">
        <v>109</v>
      </c>
      <c r="E84" s="111" t="s">
        <v>101</v>
      </c>
      <c r="F84" s="101" t="s">
        <v>100</v>
      </c>
      <c r="G84" s="101" t="s">
        <v>102</v>
      </c>
      <c r="H84" s="101" t="s">
        <v>99</v>
      </c>
      <c r="I84" s="99">
        <f>I89+I124+I126</f>
        <v>2334165</v>
      </c>
      <c r="J84" s="99">
        <f>J89+J124+J126</f>
        <v>2288540</v>
      </c>
    </row>
    <row r="85" spans="1:10" ht="46.5" customHeight="1" hidden="1">
      <c r="A85" s="13" t="s">
        <v>245</v>
      </c>
      <c r="B85" s="5" t="s">
        <v>246</v>
      </c>
      <c r="C85" s="5" t="s">
        <v>86</v>
      </c>
      <c r="D85" s="5" t="s">
        <v>109</v>
      </c>
      <c r="E85" s="14" t="s">
        <v>101</v>
      </c>
      <c r="F85" s="5" t="s">
        <v>100</v>
      </c>
      <c r="G85" s="5" t="s">
        <v>102</v>
      </c>
      <c r="H85" s="5" t="s">
        <v>99</v>
      </c>
      <c r="I85" s="3"/>
      <c r="J85" s="3"/>
    </row>
    <row r="86" spans="1:10" ht="45.75" customHeight="1" hidden="1">
      <c r="A86" s="13" t="s">
        <v>245</v>
      </c>
      <c r="B86" s="5" t="s">
        <v>247</v>
      </c>
      <c r="C86" s="5" t="s">
        <v>86</v>
      </c>
      <c r="D86" s="5" t="s">
        <v>109</v>
      </c>
      <c r="E86" s="14" t="s">
        <v>101</v>
      </c>
      <c r="F86" s="5" t="s">
        <v>100</v>
      </c>
      <c r="G86" s="5" t="s">
        <v>102</v>
      </c>
      <c r="H86" s="5" t="s">
        <v>99</v>
      </c>
      <c r="I86" s="3"/>
      <c r="J86" s="3"/>
    </row>
    <row r="87" spans="1:10" ht="24.75" customHeight="1" hidden="1">
      <c r="A87" s="13" t="s">
        <v>248</v>
      </c>
      <c r="B87" s="5" t="s">
        <v>246</v>
      </c>
      <c r="C87" s="5" t="s">
        <v>86</v>
      </c>
      <c r="D87" s="5" t="s">
        <v>109</v>
      </c>
      <c r="E87" s="14" t="s">
        <v>106</v>
      </c>
      <c r="F87" s="5" t="s">
        <v>100</v>
      </c>
      <c r="G87" s="5" t="s">
        <v>102</v>
      </c>
      <c r="H87" s="5" t="s">
        <v>240</v>
      </c>
      <c r="I87" s="3"/>
      <c r="J87" s="3"/>
    </row>
    <row r="88" spans="1:10" ht="24" customHeight="1" hidden="1">
      <c r="A88" s="13" t="s">
        <v>248</v>
      </c>
      <c r="B88" s="5" t="s">
        <v>247</v>
      </c>
      <c r="C88" s="5" t="s">
        <v>86</v>
      </c>
      <c r="D88" s="5" t="s">
        <v>109</v>
      </c>
      <c r="E88" s="14" t="s">
        <v>106</v>
      </c>
      <c r="F88" s="5" t="s">
        <v>100</v>
      </c>
      <c r="G88" s="5" t="s">
        <v>102</v>
      </c>
      <c r="H88" s="5" t="s">
        <v>240</v>
      </c>
      <c r="I88" s="3"/>
      <c r="J88" s="3"/>
    </row>
    <row r="89" spans="1:10" ht="23.25" customHeight="1">
      <c r="A89" s="136" t="s">
        <v>249</v>
      </c>
      <c r="B89" s="95" t="s">
        <v>76</v>
      </c>
      <c r="C89" s="95" t="s">
        <v>86</v>
      </c>
      <c r="D89" s="95" t="s">
        <v>109</v>
      </c>
      <c r="E89" s="96" t="s">
        <v>106</v>
      </c>
      <c r="F89" s="95" t="s">
        <v>84</v>
      </c>
      <c r="G89" s="95" t="s">
        <v>102</v>
      </c>
      <c r="H89" s="95" t="s">
        <v>240</v>
      </c>
      <c r="I89" s="97">
        <f>SUM(I90:I103)</f>
        <v>1679000</v>
      </c>
      <c r="J89" s="97">
        <f>SUM(J90:J103)</f>
        <v>1679000</v>
      </c>
    </row>
    <row r="90" spans="1:10" ht="85.5" customHeight="1">
      <c r="A90" s="133" t="s">
        <v>213</v>
      </c>
      <c r="B90" s="5" t="s">
        <v>76</v>
      </c>
      <c r="C90" s="5" t="s">
        <v>86</v>
      </c>
      <c r="D90" s="5" t="s">
        <v>109</v>
      </c>
      <c r="E90" s="14" t="s">
        <v>330</v>
      </c>
      <c r="F90" s="5" t="s">
        <v>84</v>
      </c>
      <c r="G90" s="5" t="s">
        <v>102</v>
      </c>
      <c r="H90" s="5" t="s">
        <v>240</v>
      </c>
      <c r="I90" s="3">
        <v>1475900</v>
      </c>
      <c r="J90" s="3">
        <v>1475900</v>
      </c>
    </row>
    <row r="91" spans="1:10" ht="16.5" customHeight="1" hidden="1">
      <c r="A91" s="12" t="s">
        <v>250</v>
      </c>
      <c r="B91" s="5" t="s">
        <v>246</v>
      </c>
      <c r="C91" s="5" t="s">
        <v>86</v>
      </c>
      <c r="D91" s="5" t="s">
        <v>109</v>
      </c>
      <c r="E91" s="14" t="s">
        <v>108</v>
      </c>
      <c r="F91" s="5" t="s">
        <v>109</v>
      </c>
      <c r="G91" s="5" t="s">
        <v>102</v>
      </c>
      <c r="H91" s="5" t="s">
        <v>240</v>
      </c>
      <c r="I91" s="3"/>
      <c r="J91" s="3"/>
    </row>
    <row r="92" spans="1:10" ht="30" customHeight="1" hidden="1">
      <c r="A92" s="12" t="s">
        <v>250</v>
      </c>
      <c r="B92" s="5" t="s">
        <v>247</v>
      </c>
      <c r="C92" s="5" t="s">
        <v>86</v>
      </c>
      <c r="D92" s="5" t="s">
        <v>109</v>
      </c>
      <c r="E92" s="14" t="s">
        <v>108</v>
      </c>
      <c r="F92" s="5" t="s">
        <v>109</v>
      </c>
      <c r="G92" s="5" t="s">
        <v>102</v>
      </c>
      <c r="H92" s="5" t="s">
        <v>240</v>
      </c>
      <c r="I92" s="3"/>
      <c r="J92" s="3"/>
    </row>
    <row r="93" spans="1:10" ht="28.5" customHeight="1" hidden="1">
      <c r="A93" s="13" t="s">
        <v>251</v>
      </c>
      <c r="B93" s="5" t="s">
        <v>99</v>
      </c>
      <c r="C93" s="5" t="s">
        <v>86</v>
      </c>
      <c r="D93" s="5" t="s">
        <v>109</v>
      </c>
      <c r="E93" s="14" t="s">
        <v>111</v>
      </c>
      <c r="F93" s="5" t="s">
        <v>122</v>
      </c>
      <c r="G93" s="5" t="s">
        <v>102</v>
      </c>
      <c r="H93" s="5" t="s">
        <v>240</v>
      </c>
      <c r="I93" s="3"/>
      <c r="J93" s="3"/>
    </row>
    <row r="94" spans="1:10" ht="16.5" customHeight="1" hidden="1">
      <c r="A94" s="12" t="s">
        <v>252</v>
      </c>
      <c r="B94" s="5" t="s">
        <v>191</v>
      </c>
      <c r="C94" s="5" t="s">
        <v>86</v>
      </c>
      <c r="D94" s="5" t="s">
        <v>109</v>
      </c>
      <c r="E94" s="14" t="s">
        <v>163</v>
      </c>
      <c r="F94" s="5" t="s">
        <v>122</v>
      </c>
      <c r="G94" s="5" t="s">
        <v>102</v>
      </c>
      <c r="H94" s="5" t="s">
        <v>240</v>
      </c>
      <c r="I94" s="3">
        <v>0</v>
      </c>
      <c r="J94" s="3">
        <v>0</v>
      </c>
    </row>
    <row r="95" spans="1:10" ht="33.75" customHeight="1" hidden="1">
      <c r="A95" s="12" t="s">
        <v>253</v>
      </c>
      <c r="B95" s="5" t="s">
        <v>246</v>
      </c>
      <c r="C95" s="5" t="s">
        <v>86</v>
      </c>
      <c r="D95" s="5" t="s">
        <v>109</v>
      </c>
      <c r="E95" s="14" t="s">
        <v>163</v>
      </c>
      <c r="F95" s="5" t="s">
        <v>109</v>
      </c>
      <c r="G95" s="5" t="s">
        <v>102</v>
      </c>
      <c r="H95" s="5" t="s">
        <v>240</v>
      </c>
      <c r="I95" s="3"/>
      <c r="J95" s="3"/>
    </row>
    <row r="96" spans="1:10" ht="31.5" customHeight="1" hidden="1">
      <c r="A96" s="12" t="s">
        <v>253</v>
      </c>
      <c r="B96" s="5" t="s">
        <v>247</v>
      </c>
      <c r="C96" s="5" t="s">
        <v>86</v>
      </c>
      <c r="D96" s="5" t="s">
        <v>109</v>
      </c>
      <c r="E96" s="14" t="s">
        <v>163</v>
      </c>
      <c r="F96" s="5" t="s">
        <v>109</v>
      </c>
      <c r="G96" s="5" t="s">
        <v>102</v>
      </c>
      <c r="H96" s="5" t="s">
        <v>240</v>
      </c>
      <c r="I96" s="3"/>
      <c r="J96" s="3"/>
    </row>
    <row r="97" spans="1:10" ht="16.5" customHeight="1" hidden="1">
      <c r="A97" s="12" t="s">
        <v>254</v>
      </c>
      <c r="B97" s="5" t="s">
        <v>99</v>
      </c>
      <c r="C97" s="5" t="s">
        <v>86</v>
      </c>
      <c r="D97" s="5" t="s">
        <v>109</v>
      </c>
      <c r="E97" s="14" t="s">
        <v>255</v>
      </c>
      <c r="F97" s="5" t="s">
        <v>122</v>
      </c>
      <c r="G97" s="5" t="s">
        <v>102</v>
      </c>
      <c r="H97" s="5" t="s">
        <v>240</v>
      </c>
      <c r="I97" s="3"/>
      <c r="J97" s="3"/>
    </row>
    <row r="98" spans="1:10" ht="9.75" customHeight="1" hidden="1">
      <c r="A98" s="12" t="s">
        <v>254</v>
      </c>
      <c r="B98" s="5" t="s">
        <v>246</v>
      </c>
      <c r="C98" s="5" t="s">
        <v>86</v>
      </c>
      <c r="D98" s="5" t="s">
        <v>109</v>
      </c>
      <c r="E98" s="14" t="s">
        <v>255</v>
      </c>
      <c r="F98" s="5" t="s">
        <v>122</v>
      </c>
      <c r="G98" s="5" t="s">
        <v>102</v>
      </c>
      <c r="H98" s="5" t="s">
        <v>240</v>
      </c>
      <c r="I98" s="3"/>
      <c r="J98" s="3"/>
    </row>
    <row r="99" spans="1:10" ht="26.25" customHeight="1" hidden="1">
      <c r="A99" s="12" t="s">
        <v>254</v>
      </c>
      <c r="B99" s="5" t="s">
        <v>247</v>
      </c>
      <c r="C99" s="5" t="s">
        <v>86</v>
      </c>
      <c r="D99" s="5" t="s">
        <v>109</v>
      </c>
      <c r="E99" s="14" t="s">
        <v>255</v>
      </c>
      <c r="F99" s="5" t="s">
        <v>122</v>
      </c>
      <c r="G99" s="5" t="s">
        <v>102</v>
      </c>
      <c r="H99" s="5" t="s">
        <v>240</v>
      </c>
      <c r="I99" s="3"/>
      <c r="J99" s="3"/>
    </row>
    <row r="100" spans="1:10" ht="21" customHeight="1" hidden="1">
      <c r="A100" s="12" t="s">
        <v>256</v>
      </c>
      <c r="B100" s="5" t="s">
        <v>191</v>
      </c>
      <c r="C100" s="5" t="s">
        <v>86</v>
      </c>
      <c r="D100" s="5" t="s">
        <v>109</v>
      </c>
      <c r="E100" s="14" t="s">
        <v>257</v>
      </c>
      <c r="F100" s="5" t="s">
        <v>122</v>
      </c>
      <c r="G100" s="5" t="s">
        <v>102</v>
      </c>
      <c r="H100" s="5" t="s">
        <v>240</v>
      </c>
      <c r="I100" s="3">
        <v>0</v>
      </c>
      <c r="J100" s="3">
        <v>0</v>
      </c>
    </row>
    <row r="101" spans="1:10" ht="19.5" customHeight="1" hidden="1">
      <c r="A101" s="12" t="s">
        <v>256</v>
      </c>
      <c r="B101" s="5" t="s">
        <v>246</v>
      </c>
      <c r="C101" s="5" t="s">
        <v>86</v>
      </c>
      <c r="D101" s="5" t="s">
        <v>109</v>
      </c>
      <c r="E101" s="14" t="s">
        <v>257</v>
      </c>
      <c r="F101" s="5" t="s">
        <v>109</v>
      </c>
      <c r="G101" s="5" t="s">
        <v>102</v>
      </c>
      <c r="H101" s="5" t="s">
        <v>240</v>
      </c>
      <c r="I101" s="3"/>
      <c r="J101" s="3"/>
    </row>
    <row r="102" spans="1:10" ht="19.5" customHeight="1" hidden="1">
      <c r="A102" s="12" t="s">
        <v>256</v>
      </c>
      <c r="B102" s="5" t="s">
        <v>247</v>
      </c>
      <c r="C102" s="5" t="s">
        <v>86</v>
      </c>
      <c r="D102" s="5" t="s">
        <v>109</v>
      </c>
      <c r="E102" s="14" t="s">
        <v>257</v>
      </c>
      <c r="F102" s="5" t="s">
        <v>109</v>
      </c>
      <c r="G102" s="5" t="s">
        <v>102</v>
      </c>
      <c r="H102" s="5" t="s">
        <v>240</v>
      </c>
      <c r="I102" s="3"/>
      <c r="J102" s="3"/>
    </row>
    <row r="103" spans="1:10" ht="39" customHeight="1">
      <c r="A103" s="133" t="s">
        <v>331</v>
      </c>
      <c r="B103" s="5" t="s">
        <v>76</v>
      </c>
      <c r="C103" s="5" t="s">
        <v>86</v>
      </c>
      <c r="D103" s="5" t="s">
        <v>109</v>
      </c>
      <c r="E103" s="14" t="s">
        <v>214</v>
      </c>
      <c r="F103" s="5" t="s">
        <v>84</v>
      </c>
      <c r="G103" s="5" t="s">
        <v>102</v>
      </c>
      <c r="H103" s="5" t="s">
        <v>240</v>
      </c>
      <c r="I103" s="3">
        <v>203100</v>
      </c>
      <c r="J103" s="3">
        <v>203100</v>
      </c>
    </row>
    <row r="104" spans="1:10" ht="1.5" customHeight="1" hidden="1">
      <c r="A104" s="12" t="s">
        <v>258</v>
      </c>
      <c r="B104" s="5" t="s">
        <v>246</v>
      </c>
      <c r="C104" s="5" t="s">
        <v>86</v>
      </c>
      <c r="D104" s="5" t="s">
        <v>109</v>
      </c>
      <c r="E104" s="14" t="s">
        <v>259</v>
      </c>
      <c r="F104" s="5" t="s">
        <v>109</v>
      </c>
      <c r="G104" s="5" t="s">
        <v>102</v>
      </c>
      <c r="H104" s="5" t="s">
        <v>240</v>
      </c>
      <c r="I104" s="3"/>
      <c r="J104" s="3"/>
    </row>
    <row r="105" spans="1:10" ht="28.5" customHeight="1" hidden="1">
      <c r="A105" s="12" t="s">
        <v>258</v>
      </c>
      <c r="B105" s="5" t="s">
        <v>247</v>
      </c>
      <c r="C105" s="5" t="s">
        <v>86</v>
      </c>
      <c r="D105" s="5" t="s">
        <v>109</v>
      </c>
      <c r="E105" s="14" t="s">
        <v>259</v>
      </c>
      <c r="F105" s="5" t="s">
        <v>109</v>
      </c>
      <c r="G105" s="5" t="s">
        <v>102</v>
      </c>
      <c r="H105" s="5" t="s">
        <v>240</v>
      </c>
      <c r="I105" s="3"/>
      <c r="J105" s="3"/>
    </row>
    <row r="106" spans="1:10" ht="0.75" customHeight="1" hidden="1">
      <c r="A106" s="12" t="s">
        <v>260</v>
      </c>
      <c r="B106" s="5" t="s">
        <v>99</v>
      </c>
      <c r="C106" s="5" t="s">
        <v>86</v>
      </c>
      <c r="D106" s="5" t="s">
        <v>109</v>
      </c>
      <c r="E106" s="14" t="s">
        <v>261</v>
      </c>
      <c r="F106" s="5" t="s">
        <v>109</v>
      </c>
      <c r="G106" s="5" t="s">
        <v>102</v>
      </c>
      <c r="H106" s="5" t="s">
        <v>240</v>
      </c>
      <c r="I106" s="3"/>
      <c r="J106" s="3"/>
    </row>
    <row r="107" spans="1:10" ht="23.25" customHeight="1" hidden="1">
      <c r="A107" s="12" t="s">
        <v>260</v>
      </c>
      <c r="B107" s="5" t="s">
        <v>246</v>
      </c>
      <c r="C107" s="5" t="s">
        <v>86</v>
      </c>
      <c r="D107" s="5" t="s">
        <v>109</v>
      </c>
      <c r="E107" s="14" t="s">
        <v>261</v>
      </c>
      <c r="F107" s="5" t="s">
        <v>109</v>
      </c>
      <c r="G107" s="5" t="s">
        <v>102</v>
      </c>
      <c r="H107" s="5" t="s">
        <v>240</v>
      </c>
      <c r="I107" s="3"/>
      <c r="J107" s="3"/>
    </row>
    <row r="108" spans="1:10" ht="21.75" customHeight="1" hidden="1">
      <c r="A108" s="12" t="s">
        <v>260</v>
      </c>
      <c r="B108" s="5" t="s">
        <v>247</v>
      </c>
      <c r="C108" s="5" t="s">
        <v>86</v>
      </c>
      <c r="D108" s="5" t="s">
        <v>109</v>
      </c>
      <c r="E108" s="14" t="s">
        <v>261</v>
      </c>
      <c r="F108" s="5" t="s">
        <v>109</v>
      </c>
      <c r="G108" s="5" t="s">
        <v>102</v>
      </c>
      <c r="H108" s="5" t="s">
        <v>240</v>
      </c>
      <c r="I108" s="3"/>
      <c r="J108" s="3"/>
    </row>
    <row r="109" spans="1:10" ht="9" customHeight="1" hidden="1">
      <c r="A109" s="13" t="s">
        <v>262</v>
      </c>
      <c r="B109" s="5" t="s">
        <v>191</v>
      </c>
      <c r="C109" s="5" t="s">
        <v>86</v>
      </c>
      <c r="D109" s="5" t="s">
        <v>109</v>
      </c>
      <c r="E109" s="14" t="s">
        <v>263</v>
      </c>
      <c r="F109" s="5" t="s">
        <v>122</v>
      </c>
      <c r="G109" s="5" t="s">
        <v>102</v>
      </c>
      <c r="H109" s="5" t="s">
        <v>240</v>
      </c>
      <c r="I109" s="3">
        <v>0</v>
      </c>
      <c r="J109" s="3">
        <v>0</v>
      </c>
    </row>
    <row r="110" spans="1:10" ht="30" customHeight="1" hidden="1">
      <c r="A110" s="13" t="s">
        <v>264</v>
      </c>
      <c r="B110" s="5" t="s">
        <v>246</v>
      </c>
      <c r="C110" s="5" t="s">
        <v>86</v>
      </c>
      <c r="D110" s="5" t="s">
        <v>109</v>
      </c>
      <c r="E110" s="14" t="s">
        <v>265</v>
      </c>
      <c r="F110" s="5" t="s">
        <v>109</v>
      </c>
      <c r="G110" s="5" t="s">
        <v>102</v>
      </c>
      <c r="H110" s="5" t="s">
        <v>240</v>
      </c>
      <c r="I110" s="3"/>
      <c r="J110" s="3"/>
    </row>
    <row r="111" spans="1:10" ht="30" customHeight="1" hidden="1">
      <c r="A111" s="13" t="s">
        <v>264</v>
      </c>
      <c r="B111" s="5" t="s">
        <v>247</v>
      </c>
      <c r="C111" s="5" t="s">
        <v>86</v>
      </c>
      <c r="D111" s="5" t="s">
        <v>109</v>
      </c>
      <c r="E111" s="14" t="s">
        <v>265</v>
      </c>
      <c r="F111" s="5" t="s">
        <v>109</v>
      </c>
      <c r="G111" s="5" t="s">
        <v>102</v>
      </c>
      <c r="H111" s="5" t="s">
        <v>240</v>
      </c>
      <c r="I111" s="3"/>
      <c r="J111" s="3"/>
    </row>
    <row r="112" spans="1:10" ht="0.75" customHeight="1" hidden="1">
      <c r="A112" s="11" t="s">
        <v>266</v>
      </c>
      <c r="B112" s="5" t="s">
        <v>246</v>
      </c>
      <c r="C112" s="5" t="s">
        <v>86</v>
      </c>
      <c r="D112" s="5" t="s">
        <v>109</v>
      </c>
      <c r="E112" s="14" t="s">
        <v>113</v>
      </c>
      <c r="F112" s="5" t="s">
        <v>100</v>
      </c>
      <c r="G112" s="5" t="s">
        <v>102</v>
      </c>
      <c r="H112" s="5" t="s">
        <v>240</v>
      </c>
      <c r="I112" s="3"/>
      <c r="J112" s="3"/>
    </row>
    <row r="113" spans="1:10" ht="5.25" customHeight="1" hidden="1">
      <c r="A113" s="11" t="s">
        <v>266</v>
      </c>
      <c r="B113" s="5" t="s">
        <v>247</v>
      </c>
      <c r="C113" s="5" t="s">
        <v>86</v>
      </c>
      <c r="D113" s="5" t="s">
        <v>109</v>
      </c>
      <c r="E113" s="14" t="s">
        <v>113</v>
      </c>
      <c r="F113" s="5" t="s">
        <v>100</v>
      </c>
      <c r="G113" s="5" t="s">
        <v>102</v>
      </c>
      <c r="H113" s="5" t="s">
        <v>240</v>
      </c>
      <c r="I113" s="3"/>
      <c r="J113" s="3"/>
    </row>
    <row r="114" spans="1:10" ht="29.25" customHeight="1" hidden="1">
      <c r="A114" s="13" t="s">
        <v>267</v>
      </c>
      <c r="B114" s="5" t="s">
        <v>99</v>
      </c>
      <c r="C114" s="5" t="s">
        <v>86</v>
      </c>
      <c r="D114" s="5" t="s">
        <v>109</v>
      </c>
      <c r="E114" s="14" t="s">
        <v>120</v>
      </c>
      <c r="F114" s="5" t="s">
        <v>122</v>
      </c>
      <c r="G114" s="5" t="s">
        <v>102</v>
      </c>
      <c r="H114" s="5" t="s">
        <v>240</v>
      </c>
      <c r="I114" s="3"/>
      <c r="J114" s="3"/>
    </row>
    <row r="115" spans="1:10" ht="30" customHeight="1" hidden="1">
      <c r="A115" s="13" t="s">
        <v>267</v>
      </c>
      <c r="B115" s="5" t="s">
        <v>246</v>
      </c>
      <c r="C115" s="5" t="s">
        <v>86</v>
      </c>
      <c r="D115" s="5" t="s">
        <v>109</v>
      </c>
      <c r="E115" s="14" t="s">
        <v>120</v>
      </c>
      <c r="F115" s="5" t="s">
        <v>122</v>
      </c>
      <c r="G115" s="5" t="s">
        <v>102</v>
      </c>
      <c r="H115" s="5" t="s">
        <v>240</v>
      </c>
      <c r="I115" s="3"/>
      <c r="J115" s="3"/>
    </row>
    <row r="116" spans="1:10" ht="29.25" customHeight="1" hidden="1">
      <c r="A116" s="13" t="s">
        <v>267</v>
      </c>
      <c r="B116" s="5" t="s">
        <v>247</v>
      </c>
      <c r="C116" s="5" t="s">
        <v>86</v>
      </c>
      <c r="D116" s="5" t="s">
        <v>109</v>
      </c>
      <c r="E116" s="14" t="s">
        <v>120</v>
      </c>
      <c r="F116" s="5" t="s">
        <v>122</v>
      </c>
      <c r="G116" s="5" t="s">
        <v>102</v>
      </c>
      <c r="H116" s="5" t="s">
        <v>240</v>
      </c>
      <c r="I116" s="3"/>
      <c r="J116" s="3"/>
    </row>
    <row r="117" spans="1:10" ht="9.75" customHeight="1" hidden="1">
      <c r="A117" s="12" t="s">
        <v>268</v>
      </c>
      <c r="B117" s="5" t="s">
        <v>99</v>
      </c>
      <c r="C117" s="5" t="s">
        <v>86</v>
      </c>
      <c r="D117" s="5" t="s">
        <v>109</v>
      </c>
      <c r="E117" s="14" t="s">
        <v>121</v>
      </c>
      <c r="F117" s="5" t="s">
        <v>109</v>
      </c>
      <c r="G117" s="5" t="s">
        <v>102</v>
      </c>
      <c r="H117" s="5" t="s">
        <v>240</v>
      </c>
      <c r="I117" s="3"/>
      <c r="J117" s="3"/>
    </row>
    <row r="118" spans="1:10" ht="11.25" customHeight="1" hidden="1">
      <c r="A118" s="12" t="s">
        <v>268</v>
      </c>
      <c r="B118" s="5" t="s">
        <v>246</v>
      </c>
      <c r="C118" s="5" t="s">
        <v>86</v>
      </c>
      <c r="D118" s="5" t="s">
        <v>109</v>
      </c>
      <c r="E118" s="14" t="s">
        <v>121</v>
      </c>
      <c r="F118" s="5" t="s">
        <v>109</v>
      </c>
      <c r="G118" s="5" t="s">
        <v>102</v>
      </c>
      <c r="H118" s="5" t="s">
        <v>240</v>
      </c>
      <c r="I118" s="3"/>
      <c r="J118" s="3"/>
    </row>
    <row r="119" spans="1:10" ht="21" customHeight="1" hidden="1">
      <c r="A119" s="12" t="s">
        <v>268</v>
      </c>
      <c r="B119" s="5" t="s">
        <v>247</v>
      </c>
      <c r="C119" s="5" t="s">
        <v>86</v>
      </c>
      <c r="D119" s="5" t="s">
        <v>109</v>
      </c>
      <c r="E119" s="14" t="s">
        <v>121</v>
      </c>
      <c r="F119" s="5" t="s">
        <v>109</v>
      </c>
      <c r="G119" s="5" t="s">
        <v>102</v>
      </c>
      <c r="H119" s="5" t="s">
        <v>240</v>
      </c>
      <c r="I119" s="3"/>
      <c r="J119" s="3"/>
    </row>
    <row r="120" spans="1:10" ht="4.5" customHeight="1" hidden="1">
      <c r="A120" s="12" t="s">
        <v>269</v>
      </c>
      <c r="B120" s="5" t="s">
        <v>99</v>
      </c>
      <c r="C120" s="5" t="s">
        <v>86</v>
      </c>
      <c r="D120" s="5" t="s">
        <v>109</v>
      </c>
      <c r="E120" s="14" t="s">
        <v>270</v>
      </c>
      <c r="F120" s="5" t="s">
        <v>109</v>
      </c>
      <c r="G120" s="5" t="s">
        <v>102</v>
      </c>
      <c r="H120" s="5" t="s">
        <v>240</v>
      </c>
      <c r="I120" s="3"/>
      <c r="J120" s="3"/>
    </row>
    <row r="121" spans="1:10" ht="7.5" customHeight="1" hidden="1">
      <c r="A121" s="12" t="s">
        <v>269</v>
      </c>
      <c r="B121" s="5" t="s">
        <v>246</v>
      </c>
      <c r="C121" s="5" t="s">
        <v>86</v>
      </c>
      <c r="D121" s="5" t="s">
        <v>109</v>
      </c>
      <c r="E121" s="14" t="s">
        <v>270</v>
      </c>
      <c r="F121" s="5" t="s">
        <v>109</v>
      </c>
      <c r="G121" s="5" t="s">
        <v>102</v>
      </c>
      <c r="H121" s="5" t="s">
        <v>240</v>
      </c>
      <c r="I121" s="3"/>
      <c r="J121" s="3"/>
    </row>
    <row r="122" spans="1:10" ht="11.25" customHeight="1" hidden="1">
      <c r="A122" s="12" t="s">
        <v>269</v>
      </c>
      <c r="B122" s="5" t="s">
        <v>247</v>
      </c>
      <c r="C122" s="5" t="s">
        <v>86</v>
      </c>
      <c r="D122" s="5" t="s">
        <v>109</v>
      </c>
      <c r="E122" s="14" t="s">
        <v>270</v>
      </c>
      <c r="F122" s="5" t="s">
        <v>109</v>
      </c>
      <c r="G122" s="5" t="s">
        <v>102</v>
      </c>
      <c r="H122" s="5" t="s">
        <v>240</v>
      </c>
      <c r="I122" s="3"/>
      <c r="J122" s="3"/>
    </row>
    <row r="123" spans="1:10" ht="33.75" customHeight="1" hidden="1">
      <c r="A123" s="94" t="s">
        <v>289</v>
      </c>
      <c r="B123" s="95" t="s">
        <v>76</v>
      </c>
      <c r="C123" s="95" t="s">
        <v>86</v>
      </c>
      <c r="D123" s="95" t="s">
        <v>109</v>
      </c>
      <c r="E123" s="96" t="s">
        <v>75</v>
      </c>
      <c r="F123" s="95" t="s">
        <v>84</v>
      </c>
      <c r="G123" s="95" t="s">
        <v>102</v>
      </c>
      <c r="H123" s="95" t="s">
        <v>240</v>
      </c>
      <c r="I123" s="97">
        <v>0</v>
      </c>
      <c r="J123" s="97">
        <v>0</v>
      </c>
    </row>
    <row r="124" spans="1:10" ht="43.5" customHeight="1">
      <c r="A124" s="137" t="s">
        <v>73</v>
      </c>
      <c r="B124" s="95" t="s">
        <v>76</v>
      </c>
      <c r="C124" s="95" t="s">
        <v>86</v>
      </c>
      <c r="D124" s="95" t="s">
        <v>109</v>
      </c>
      <c r="E124" s="96" t="s">
        <v>128</v>
      </c>
      <c r="F124" s="95" t="s">
        <v>84</v>
      </c>
      <c r="G124" s="95" t="s">
        <v>102</v>
      </c>
      <c r="H124" s="95" t="s">
        <v>240</v>
      </c>
      <c r="I124" s="97">
        <f>SUM(I125)</f>
        <v>586240</v>
      </c>
      <c r="J124" s="97">
        <f>SUM(J125)</f>
        <v>586240</v>
      </c>
    </row>
    <row r="125" spans="1:10" ht="40.5" customHeight="1">
      <c r="A125" s="135" t="s">
        <v>73</v>
      </c>
      <c r="B125" s="5" t="s">
        <v>76</v>
      </c>
      <c r="C125" s="5" t="s">
        <v>86</v>
      </c>
      <c r="D125" s="5" t="s">
        <v>109</v>
      </c>
      <c r="E125" s="14" t="s">
        <v>74</v>
      </c>
      <c r="F125" s="5" t="s">
        <v>84</v>
      </c>
      <c r="G125" s="5" t="s">
        <v>102</v>
      </c>
      <c r="H125" s="5" t="s">
        <v>240</v>
      </c>
      <c r="I125" s="3">
        <v>586240</v>
      </c>
      <c r="J125" s="3">
        <v>586240</v>
      </c>
    </row>
    <row r="126" spans="1:10" ht="63.75" customHeight="1">
      <c r="A126" s="136" t="s">
        <v>72</v>
      </c>
      <c r="B126" s="95" t="s">
        <v>76</v>
      </c>
      <c r="C126" s="95" t="s">
        <v>86</v>
      </c>
      <c r="D126" s="95" t="s">
        <v>109</v>
      </c>
      <c r="E126" s="96" t="s">
        <v>140</v>
      </c>
      <c r="F126" s="95" t="s">
        <v>100</v>
      </c>
      <c r="G126" s="95" t="s">
        <v>102</v>
      </c>
      <c r="H126" s="95" t="s">
        <v>240</v>
      </c>
      <c r="I126" s="97">
        <f>I222+I224+I225+I227+I228+I220+I221+I219</f>
        <v>68925</v>
      </c>
      <c r="J126" s="97">
        <f>J222+J224+J225+J227+J228+J220+J221+J219</f>
        <v>23300</v>
      </c>
    </row>
    <row r="127" spans="1:10" ht="45" customHeight="1" hidden="1">
      <c r="A127" s="12" t="s">
        <v>72</v>
      </c>
      <c r="B127" s="5" t="s">
        <v>76</v>
      </c>
      <c r="C127" s="5" t="s">
        <v>86</v>
      </c>
      <c r="D127" s="5" t="s">
        <v>109</v>
      </c>
      <c r="E127" s="14" t="s">
        <v>71</v>
      </c>
      <c r="F127" s="5" t="s">
        <v>84</v>
      </c>
      <c r="G127" s="5" t="s">
        <v>102</v>
      </c>
      <c r="H127" s="5" t="s">
        <v>240</v>
      </c>
      <c r="I127" s="3">
        <v>0</v>
      </c>
      <c r="J127" s="3">
        <v>0</v>
      </c>
    </row>
    <row r="128" spans="1:10" ht="33.75" customHeight="1" hidden="1">
      <c r="A128" s="12" t="s">
        <v>272</v>
      </c>
      <c r="B128" s="5" t="s">
        <v>246</v>
      </c>
      <c r="C128" s="5" t="s">
        <v>86</v>
      </c>
      <c r="D128" s="5" t="s">
        <v>109</v>
      </c>
      <c r="E128" s="14" t="s">
        <v>123</v>
      </c>
      <c r="F128" s="5" t="s">
        <v>109</v>
      </c>
      <c r="G128" s="5" t="s">
        <v>102</v>
      </c>
      <c r="H128" s="5" t="s">
        <v>240</v>
      </c>
      <c r="I128" s="3"/>
      <c r="J128" s="3"/>
    </row>
    <row r="129" spans="1:10" ht="33.75" customHeight="1" hidden="1">
      <c r="A129" s="12" t="s">
        <v>272</v>
      </c>
      <c r="B129" s="5" t="s">
        <v>247</v>
      </c>
      <c r="C129" s="5" t="s">
        <v>86</v>
      </c>
      <c r="D129" s="5" t="s">
        <v>109</v>
      </c>
      <c r="E129" s="14" t="s">
        <v>123</v>
      </c>
      <c r="F129" s="5" t="s">
        <v>109</v>
      </c>
      <c r="G129" s="5" t="s">
        <v>102</v>
      </c>
      <c r="H129" s="5" t="s">
        <v>240</v>
      </c>
      <c r="I129" s="3"/>
      <c r="J129" s="3"/>
    </row>
    <row r="130" spans="1:10" ht="33.75" customHeight="1" hidden="1">
      <c r="A130" s="13" t="s">
        <v>273</v>
      </c>
      <c r="B130" s="5" t="s">
        <v>99</v>
      </c>
      <c r="C130" s="5" t="s">
        <v>86</v>
      </c>
      <c r="D130" s="5" t="s">
        <v>109</v>
      </c>
      <c r="E130" s="14" t="s">
        <v>124</v>
      </c>
      <c r="F130" s="5" t="s">
        <v>122</v>
      </c>
      <c r="G130" s="5" t="s">
        <v>102</v>
      </c>
      <c r="H130" s="5" t="s">
        <v>240</v>
      </c>
      <c r="I130" s="3"/>
      <c r="J130" s="3"/>
    </row>
    <row r="131" spans="1:10" ht="33.75" customHeight="1" hidden="1">
      <c r="A131" s="13" t="s">
        <v>273</v>
      </c>
      <c r="B131" s="5" t="s">
        <v>246</v>
      </c>
      <c r="C131" s="5" t="s">
        <v>86</v>
      </c>
      <c r="D131" s="5" t="s">
        <v>109</v>
      </c>
      <c r="E131" s="14" t="s">
        <v>124</v>
      </c>
      <c r="F131" s="5" t="s">
        <v>122</v>
      </c>
      <c r="G131" s="5" t="s">
        <v>102</v>
      </c>
      <c r="H131" s="5" t="s">
        <v>240</v>
      </c>
      <c r="I131" s="3"/>
      <c r="J131" s="3"/>
    </row>
    <row r="132" spans="1:10" ht="33.75" customHeight="1" hidden="1">
      <c r="A132" s="13" t="s">
        <v>273</v>
      </c>
      <c r="B132" s="5" t="s">
        <v>247</v>
      </c>
      <c r="C132" s="5" t="s">
        <v>86</v>
      </c>
      <c r="D132" s="5" t="s">
        <v>109</v>
      </c>
      <c r="E132" s="14" t="s">
        <v>124</v>
      </c>
      <c r="F132" s="5" t="s">
        <v>122</v>
      </c>
      <c r="G132" s="5" t="s">
        <v>102</v>
      </c>
      <c r="H132" s="5" t="s">
        <v>240</v>
      </c>
      <c r="I132" s="3"/>
      <c r="J132" s="3"/>
    </row>
    <row r="133" spans="1:10" ht="33.75" customHeight="1" hidden="1">
      <c r="A133" s="12" t="s">
        <v>274</v>
      </c>
      <c r="B133" s="5" t="s">
        <v>99</v>
      </c>
      <c r="C133" s="5" t="s">
        <v>86</v>
      </c>
      <c r="D133" s="5" t="s">
        <v>109</v>
      </c>
      <c r="E133" s="14" t="s">
        <v>125</v>
      </c>
      <c r="F133" s="5" t="s">
        <v>109</v>
      </c>
      <c r="G133" s="5" t="s">
        <v>102</v>
      </c>
      <c r="H133" s="5" t="s">
        <v>240</v>
      </c>
      <c r="I133" s="3"/>
      <c r="J133" s="3"/>
    </row>
    <row r="134" spans="1:10" ht="33.75" customHeight="1" hidden="1">
      <c r="A134" s="12" t="s">
        <v>274</v>
      </c>
      <c r="B134" s="5" t="s">
        <v>246</v>
      </c>
      <c r="C134" s="5" t="s">
        <v>86</v>
      </c>
      <c r="D134" s="5" t="s">
        <v>109</v>
      </c>
      <c r="E134" s="14" t="s">
        <v>125</v>
      </c>
      <c r="F134" s="5" t="s">
        <v>109</v>
      </c>
      <c r="G134" s="5" t="s">
        <v>102</v>
      </c>
      <c r="H134" s="5" t="s">
        <v>240</v>
      </c>
      <c r="I134" s="3"/>
      <c r="J134" s="3"/>
    </row>
    <row r="135" spans="1:10" ht="33.75" customHeight="1" hidden="1">
      <c r="A135" s="12" t="s">
        <v>274</v>
      </c>
      <c r="B135" s="5" t="s">
        <v>247</v>
      </c>
      <c r="C135" s="5" t="s">
        <v>86</v>
      </c>
      <c r="D135" s="5" t="s">
        <v>109</v>
      </c>
      <c r="E135" s="14" t="s">
        <v>125</v>
      </c>
      <c r="F135" s="5" t="s">
        <v>109</v>
      </c>
      <c r="G135" s="5" t="s">
        <v>102</v>
      </c>
      <c r="H135" s="5" t="s">
        <v>240</v>
      </c>
      <c r="I135" s="3"/>
      <c r="J135" s="3"/>
    </row>
    <row r="136" spans="1:10" ht="33.75" customHeight="1" hidden="1">
      <c r="A136" s="12" t="s">
        <v>275</v>
      </c>
      <c r="B136" s="5" t="s">
        <v>99</v>
      </c>
      <c r="C136" s="5" t="s">
        <v>86</v>
      </c>
      <c r="D136" s="5" t="s">
        <v>109</v>
      </c>
      <c r="E136" s="14" t="s">
        <v>125</v>
      </c>
      <c r="F136" s="5" t="s">
        <v>122</v>
      </c>
      <c r="G136" s="5" t="s">
        <v>102</v>
      </c>
      <c r="H136" s="5" t="s">
        <v>240</v>
      </c>
      <c r="I136" s="3"/>
      <c r="J136" s="3"/>
    </row>
    <row r="137" spans="1:10" ht="33.75" customHeight="1" hidden="1">
      <c r="A137" s="12" t="s">
        <v>275</v>
      </c>
      <c r="B137" s="5" t="s">
        <v>247</v>
      </c>
      <c r="C137" s="5" t="s">
        <v>86</v>
      </c>
      <c r="D137" s="5" t="s">
        <v>109</v>
      </c>
      <c r="E137" s="14" t="s">
        <v>125</v>
      </c>
      <c r="F137" s="5" t="s">
        <v>122</v>
      </c>
      <c r="G137" s="5" t="s">
        <v>102</v>
      </c>
      <c r="H137" s="5" t="s">
        <v>240</v>
      </c>
      <c r="I137" s="3"/>
      <c r="J137" s="3"/>
    </row>
    <row r="138" spans="1:10" ht="33.75" customHeight="1" hidden="1">
      <c r="A138" s="12" t="s">
        <v>276</v>
      </c>
      <c r="B138" s="5" t="s">
        <v>99</v>
      </c>
      <c r="C138" s="5" t="s">
        <v>86</v>
      </c>
      <c r="D138" s="5" t="s">
        <v>109</v>
      </c>
      <c r="E138" s="14" t="s">
        <v>126</v>
      </c>
      <c r="F138" s="5" t="s">
        <v>109</v>
      </c>
      <c r="G138" s="5" t="s">
        <v>102</v>
      </c>
      <c r="H138" s="5" t="s">
        <v>240</v>
      </c>
      <c r="I138" s="3"/>
      <c r="J138" s="3"/>
    </row>
    <row r="139" spans="1:10" ht="33.75" customHeight="1" hidden="1">
      <c r="A139" s="12" t="s">
        <v>276</v>
      </c>
      <c r="B139" s="5" t="s">
        <v>246</v>
      </c>
      <c r="C139" s="5" t="s">
        <v>86</v>
      </c>
      <c r="D139" s="5" t="s">
        <v>109</v>
      </c>
      <c r="E139" s="14" t="s">
        <v>126</v>
      </c>
      <c r="F139" s="5" t="s">
        <v>109</v>
      </c>
      <c r="G139" s="5" t="s">
        <v>102</v>
      </c>
      <c r="H139" s="5" t="s">
        <v>240</v>
      </c>
      <c r="I139" s="3"/>
      <c r="J139" s="3"/>
    </row>
    <row r="140" spans="1:10" ht="33.75" customHeight="1" hidden="1">
      <c r="A140" s="12" t="s">
        <v>276</v>
      </c>
      <c r="B140" s="5" t="s">
        <v>247</v>
      </c>
      <c r="C140" s="5" t="s">
        <v>86</v>
      </c>
      <c r="D140" s="5" t="s">
        <v>109</v>
      </c>
      <c r="E140" s="14" t="s">
        <v>126</v>
      </c>
      <c r="F140" s="5" t="s">
        <v>109</v>
      </c>
      <c r="G140" s="5" t="s">
        <v>102</v>
      </c>
      <c r="H140" s="5" t="s">
        <v>240</v>
      </c>
      <c r="I140" s="3"/>
      <c r="J140" s="3"/>
    </row>
    <row r="141" spans="1:10" ht="33.75" customHeight="1" hidden="1">
      <c r="A141" s="12" t="s">
        <v>277</v>
      </c>
      <c r="B141" s="5" t="s">
        <v>99</v>
      </c>
      <c r="C141" s="5" t="s">
        <v>86</v>
      </c>
      <c r="D141" s="5" t="s">
        <v>109</v>
      </c>
      <c r="E141" s="14" t="s">
        <v>126</v>
      </c>
      <c r="F141" s="5" t="s">
        <v>122</v>
      </c>
      <c r="G141" s="5" t="s">
        <v>102</v>
      </c>
      <c r="H141" s="5" t="s">
        <v>240</v>
      </c>
      <c r="I141" s="3"/>
      <c r="J141" s="3"/>
    </row>
    <row r="142" spans="1:10" ht="33.75" customHeight="1" hidden="1">
      <c r="A142" s="12" t="s">
        <v>277</v>
      </c>
      <c r="B142" s="5" t="s">
        <v>247</v>
      </c>
      <c r="C142" s="5" t="s">
        <v>86</v>
      </c>
      <c r="D142" s="5" t="s">
        <v>109</v>
      </c>
      <c r="E142" s="14" t="s">
        <v>126</v>
      </c>
      <c r="F142" s="5" t="s">
        <v>122</v>
      </c>
      <c r="G142" s="5" t="s">
        <v>102</v>
      </c>
      <c r="H142" s="5" t="s">
        <v>240</v>
      </c>
      <c r="I142" s="3"/>
      <c r="J142" s="3"/>
    </row>
    <row r="143" spans="1:10" ht="45" customHeight="1" hidden="1">
      <c r="A143" s="12" t="s">
        <v>278</v>
      </c>
      <c r="B143" s="5" t="s">
        <v>191</v>
      </c>
      <c r="C143" s="5" t="s">
        <v>86</v>
      </c>
      <c r="D143" s="5" t="s">
        <v>109</v>
      </c>
      <c r="E143" s="14" t="s">
        <v>279</v>
      </c>
      <c r="F143" s="5" t="s">
        <v>122</v>
      </c>
      <c r="G143" s="5" t="s">
        <v>102</v>
      </c>
      <c r="H143" s="5" t="s">
        <v>240</v>
      </c>
      <c r="I143" s="3">
        <v>0</v>
      </c>
      <c r="J143" s="3">
        <v>0</v>
      </c>
    </row>
    <row r="144" spans="1:10" ht="45" customHeight="1" hidden="1">
      <c r="A144" s="12" t="s">
        <v>278</v>
      </c>
      <c r="B144" s="5" t="s">
        <v>246</v>
      </c>
      <c r="C144" s="5" t="s">
        <v>86</v>
      </c>
      <c r="D144" s="5" t="s">
        <v>109</v>
      </c>
      <c r="E144" s="14" t="s">
        <v>279</v>
      </c>
      <c r="F144" s="5" t="s">
        <v>109</v>
      </c>
      <c r="G144" s="5" t="s">
        <v>102</v>
      </c>
      <c r="H144" s="5" t="s">
        <v>240</v>
      </c>
      <c r="I144" s="3"/>
      <c r="J144" s="3"/>
    </row>
    <row r="145" spans="1:10" ht="45" customHeight="1" hidden="1">
      <c r="A145" s="12" t="s">
        <v>278</v>
      </c>
      <c r="B145" s="5" t="s">
        <v>247</v>
      </c>
      <c r="C145" s="5" t="s">
        <v>86</v>
      </c>
      <c r="D145" s="5" t="s">
        <v>109</v>
      </c>
      <c r="E145" s="14" t="s">
        <v>279</v>
      </c>
      <c r="F145" s="5" t="s">
        <v>109</v>
      </c>
      <c r="G145" s="5" t="s">
        <v>102</v>
      </c>
      <c r="H145" s="5" t="s">
        <v>240</v>
      </c>
      <c r="I145" s="3"/>
      <c r="J145" s="3"/>
    </row>
    <row r="146" spans="1:10" ht="45" customHeight="1" hidden="1">
      <c r="A146" s="12" t="s">
        <v>280</v>
      </c>
      <c r="B146" s="5" t="s">
        <v>99</v>
      </c>
      <c r="C146" s="5" t="s">
        <v>86</v>
      </c>
      <c r="D146" s="5" t="s">
        <v>109</v>
      </c>
      <c r="E146" s="14" t="s">
        <v>281</v>
      </c>
      <c r="F146" s="5" t="s">
        <v>109</v>
      </c>
      <c r="G146" s="5" t="s">
        <v>102</v>
      </c>
      <c r="H146" s="5" t="s">
        <v>240</v>
      </c>
      <c r="I146" s="3"/>
      <c r="J146" s="3"/>
    </row>
    <row r="147" spans="1:10" ht="45" customHeight="1" hidden="1">
      <c r="A147" s="12" t="s">
        <v>280</v>
      </c>
      <c r="B147" s="5" t="s">
        <v>246</v>
      </c>
      <c r="C147" s="5" t="s">
        <v>86</v>
      </c>
      <c r="D147" s="5" t="s">
        <v>109</v>
      </c>
      <c r="E147" s="14" t="s">
        <v>281</v>
      </c>
      <c r="F147" s="5" t="s">
        <v>109</v>
      </c>
      <c r="G147" s="5" t="s">
        <v>102</v>
      </c>
      <c r="H147" s="5" t="s">
        <v>240</v>
      </c>
      <c r="I147" s="3"/>
      <c r="J147" s="3"/>
    </row>
    <row r="148" spans="1:10" ht="45" customHeight="1" hidden="1">
      <c r="A148" s="12" t="s">
        <v>280</v>
      </c>
      <c r="B148" s="5" t="s">
        <v>247</v>
      </c>
      <c r="C148" s="5" t="s">
        <v>86</v>
      </c>
      <c r="D148" s="5" t="s">
        <v>109</v>
      </c>
      <c r="E148" s="14" t="s">
        <v>281</v>
      </c>
      <c r="F148" s="5" t="s">
        <v>109</v>
      </c>
      <c r="G148" s="5" t="s">
        <v>102</v>
      </c>
      <c r="H148" s="5" t="s">
        <v>240</v>
      </c>
      <c r="I148" s="3"/>
      <c r="J148" s="3"/>
    </row>
    <row r="149" spans="1:10" ht="22.5" customHeight="1" hidden="1">
      <c r="A149" s="13" t="s">
        <v>284</v>
      </c>
      <c r="B149" s="5" t="s">
        <v>246</v>
      </c>
      <c r="C149" s="5" t="s">
        <v>86</v>
      </c>
      <c r="D149" s="5" t="s">
        <v>109</v>
      </c>
      <c r="E149" s="14" t="s">
        <v>285</v>
      </c>
      <c r="F149" s="5" t="s">
        <v>109</v>
      </c>
      <c r="G149" s="5" t="s">
        <v>102</v>
      </c>
      <c r="H149" s="5" t="s">
        <v>240</v>
      </c>
      <c r="I149" s="3"/>
      <c r="J149" s="3"/>
    </row>
    <row r="150" spans="1:10" ht="22.5" customHeight="1" hidden="1">
      <c r="A150" s="13" t="s">
        <v>284</v>
      </c>
      <c r="B150" s="5" t="s">
        <v>247</v>
      </c>
      <c r="C150" s="5" t="s">
        <v>86</v>
      </c>
      <c r="D150" s="5" t="s">
        <v>109</v>
      </c>
      <c r="E150" s="14" t="s">
        <v>285</v>
      </c>
      <c r="F150" s="5" t="s">
        <v>109</v>
      </c>
      <c r="G150" s="5" t="s">
        <v>102</v>
      </c>
      <c r="H150" s="5" t="s">
        <v>240</v>
      </c>
      <c r="I150" s="3"/>
      <c r="J150" s="3"/>
    </row>
    <row r="151" spans="1:10" ht="0.75" customHeight="1" hidden="1">
      <c r="A151" s="31" t="s">
        <v>286</v>
      </c>
      <c r="B151" s="5" t="s">
        <v>191</v>
      </c>
      <c r="C151" s="5" t="s">
        <v>86</v>
      </c>
      <c r="D151" s="5" t="s">
        <v>109</v>
      </c>
      <c r="E151" s="14" t="s">
        <v>128</v>
      </c>
      <c r="F151" s="5" t="s">
        <v>100</v>
      </c>
      <c r="G151" s="5" t="s">
        <v>102</v>
      </c>
      <c r="H151" s="5" t="s">
        <v>240</v>
      </c>
      <c r="I151" s="3"/>
      <c r="J151" s="3"/>
    </row>
    <row r="152" spans="1:10" ht="0.75" customHeight="1" hidden="1">
      <c r="A152" s="31" t="s">
        <v>286</v>
      </c>
      <c r="B152" s="5" t="s">
        <v>246</v>
      </c>
      <c r="C152" s="5" t="s">
        <v>86</v>
      </c>
      <c r="D152" s="5" t="s">
        <v>109</v>
      </c>
      <c r="E152" s="14" t="s">
        <v>128</v>
      </c>
      <c r="F152" s="5" t="s">
        <v>100</v>
      </c>
      <c r="G152" s="5" t="s">
        <v>102</v>
      </c>
      <c r="H152" s="5" t="s">
        <v>240</v>
      </c>
      <c r="I152" s="3"/>
      <c r="J152" s="3"/>
    </row>
    <row r="153" spans="1:10" ht="0.75" customHeight="1" hidden="1">
      <c r="A153" s="31" t="s">
        <v>286</v>
      </c>
      <c r="B153" s="5" t="s">
        <v>247</v>
      </c>
      <c r="C153" s="5" t="s">
        <v>86</v>
      </c>
      <c r="D153" s="5" t="s">
        <v>109</v>
      </c>
      <c r="E153" s="14" t="s">
        <v>128</v>
      </c>
      <c r="F153" s="5" t="s">
        <v>100</v>
      </c>
      <c r="G153" s="5" t="s">
        <v>102</v>
      </c>
      <c r="H153" s="5" t="s">
        <v>240</v>
      </c>
      <c r="I153" s="3"/>
      <c r="J153" s="3"/>
    </row>
    <row r="154" spans="1:10" ht="0.75" customHeight="1" hidden="1">
      <c r="A154" s="13" t="s">
        <v>287</v>
      </c>
      <c r="B154" s="5" t="s">
        <v>191</v>
      </c>
      <c r="C154" s="5" t="s">
        <v>86</v>
      </c>
      <c r="D154" s="5" t="s">
        <v>109</v>
      </c>
      <c r="E154" s="14" t="s">
        <v>178</v>
      </c>
      <c r="F154" s="5" t="s">
        <v>109</v>
      </c>
      <c r="G154" s="5" t="s">
        <v>102</v>
      </c>
      <c r="H154" s="5" t="s">
        <v>240</v>
      </c>
      <c r="I154" s="3"/>
      <c r="J154" s="3"/>
    </row>
    <row r="155" spans="1:10" ht="56.25" customHeight="1" hidden="1">
      <c r="A155" s="13" t="s">
        <v>287</v>
      </c>
      <c r="B155" s="5" t="s">
        <v>246</v>
      </c>
      <c r="C155" s="5" t="s">
        <v>86</v>
      </c>
      <c r="D155" s="5" t="s">
        <v>109</v>
      </c>
      <c r="E155" s="14" t="s">
        <v>178</v>
      </c>
      <c r="F155" s="5" t="s">
        <v>109</v>
      </c>
      <c r="G155" s="5" t="s">
        <v>102</v>
      </c>
      <c r="H155" s="5" t="s">
        <v>240</v>
      </c>
      <c r="I155" s="3"/>
      <c r="J155" s="3"/>
    </row>
    <row r="156" spans="1:10" ht="56.25" customHeight="1" hidden="1">
      <c r="A156" s="13" t="s">
        <v>287</v>
      </c>
      <c r="B156" s="5" t="s">
        <v>247</v>
      </c>
      <c r="C156" s="5" t="s">
        <v>86</v>
      </c>
      <c r="D156" s="5" t="s">
        <v>109</v>
      </c>
      <c r="E156" s="14" t="s">
        <v>178</v>
      </c>
      <c r="F156" s="5" t="s">
        <v>109</v>
      </c>
      <c r="G156" s="5" t="s">
        <v>102</v>
      </c>
      <c r="H156" s="5" t="s">
        <v>240</v>
      </c>
      <c r="I156" s="3"/>
      <c r="J156" s="3"/>
    </row>
    <row r="157" spans="1:10" ht="22.5" customHeight="1" hidden="1">
      <c r="A157" s="13" t="s">
        <v>290</v>
      </c>
      <c r="B157" s="5" t="s">
        <v>246</v>
      </c>
      <c r="C157" s="5" t="s">
        <v>86</v>
      </c>
      <c r="D157" s="5" t="s">
        <v>109</v>
      </c>
      <c r="E157" s="14" t="s">
        <v>291</v>
      </c>
      <c r="F157" s="5" t="s">
        <v>109</v>
      </c>
      <c r="G157" s="5" t="s">
        <v>102</v>
      </c>
      <c r="H157" s="5" t="s">
        <v>240</v>
      </c>
      <c r="I157" s="3"/>
      <c r="J157" s="3"/>
    </row>
    <row r="158" spans="1:10" ht="22.5" customHeight="1" hidden="1">
      <c r="A158" s="13" t="s">
        <v>290</v>
      </c>
      <c r="B158" s="5" t="s">
        <v>247</v>
      </c>
      <c r="C158" s="5" t="s">
        <v>86</v>
      </c>
      <c r="D158" s="5" t="s">
        <v>109</v>
      </c>
      <c r="E158" s="14" t="s">
        <v>291</v>
      </c>
      <c r="F158" s="5" t="s">
        <v>109</v>
      </c>
      <c r="G158" s="5" t="s">
        <v>102</v>
      </c>
      <c r="H158" s="5" t="s">
        <v>240</v>
      </c>
      <c r="I158" s="3"/>
      <c r="J158" s="3"/>
    </row>
    <row r="159" spans="1:10" ht="21" customHeight="1" hidden="1">
      <c r="A159" s="11" t="s">
        <v>292</v>
      </c>
      <c r="B159" s="5" t="s">
        <v>99</v>
      </c>
      <c r="C159" s="5" t="s">
        <v>86</v>
      </c>
      <c r="D159" s="5" t="s">
        <v>109</v>
      </c>
      <c r="E159" s="14" t="s">
        <v>146</v>
      </c>
      <c r="F159" s="5" t="s">
        <v>100</v>
      </c>
      <c r="G159" s="5" t="s">
        <v>102</v>
      </c>
      <c r="H159" s="5" t="s">
        <v>240</v>
      </c>
      <c r="I159" s="3"/>
      <c r="J159" s="3"/>
    </row>
    <row r="160" spans="1:10" ht="21" customHeight="1" hidden="1">
      <c r="A160" s="11" t="s">
        <v>292</v>
      </c>
      <c r="B160" s="5" t="s">
        <v>246</v>
      </c>
      <c r="C160" s="5" t="s">
        <v>86</v>
      </c>
      <c r="D160" s="5" t="s">
        <v>109</v>
      </c>
      <c r="E160" s="14" t="s">
        <v>146</v>
      </c>
      <c r="F160" s="5" t="s">
        <v>100</v>
      </c>
      <c r="G160" s="5" t="s">
        <v>102</v>
      </c>
      <c r="H160" s="5" t="s">
        <v>240</v>
      </c>
      <c r="I160" s="3"/>
      <c r="J160" s="3"/>
    </row>
    <row r="161" spans="1:10" ht="21" customHeight="1" hidden="1">
      <c r="A161" s="11" t="s">
        <v>292</v>
      </c>
      <c r="B161" s="5" t="s">
        <v>247</v>
      </c>
      <c r="C161" s="5" t="s">
        <v>86</v>
      </c>
      <c r="D161" s="5" t="s">
        <v>109</v>
      </c>
      <c r="E161" s="14" t="s">
        <v>146</v>
      </c>
      <c r="F161" s="5" t="s">
        <v>100</v>
      </c>
      <c r="G161" s="5" t="s">
        <v>102</v>
      </c>
      <c r="H161" s="5" t="s">
        <v>240</v>
      </c>
      <c r="I161" s="3"/>
      <c r="J161" s="3"/>
    </row>
    <row r="162" spans="1:10" ht="21" customHeight="1" hidden="1">
      <c r="A162" s="11" t="s">
        <v>293</v>
      </c>
      <c r="B162" s="5" t="s">
        <v>99</v>
      </c>
      <c r="C162" s="5" t="s">
        <v>86</v>
      </c>
      <c r="D162" s="5" t="s">
        <v>109</v>
      </c>
      <c r="E162" s="14" t="s">
        <v>152</v>
      </c>
      <c r="F162" s="5" t="s">
        <v>100</v>
      </c>
      <c r="G162" s="5" t="s">
        <v>102</v>
      </c>
      <c r="H162" s="5" t="s">
        <v>240</v>
      </c>
      <c r="I162" s="3"/>
      <c r="J162" s="3"/>
    </row>
    <row r="163" spans="1:10" ht="21" customHeight="1" hidden="1">
      <c r="A163" s="11" t="s">
        <v>293</v>
      </c>
      <c r="B163" s="5" t="s">
        <v>246</v>
      </c>
      <c r="C163" s="5" t="s">
        <v>86</v>
      </c>
      <c r="D163" s="5" t="s">
        <v>109</v>
      </c>
      <c r="E163" s="14" t="s">
        <v>152</v>
      </c>
      <c r="F163" s="5" t="s">
        <v>100</v>
      </c>
      <c r="G163" s="5" t="s">
        <v>102</v>
      </c>
      <c r="H163" s="5" t="s">
        <v>240</v>
      </c>
      <c r="I163" s="3"/>
      <c r="J163" s="3"/>
    </row>
    <row r="164" spans="1:10" s="16" customFormat="1" ht="21" customHeight="1" hidden="1">
      <c r="A164" s="11" t="s">
        <v>293</v>
      </c>
      <c r="B164" s="9" t="s">
        <v>191</v>
      </c>
      <c r="C164" s="9" t="s">
        <v>86</v>
      </c>
      <c r="D164" s="9" t="s">
        <v>109</v>
      </c>
      <c r="E164" s="15" t="s">
        <v>152</v>
      </c>
      <c r="F164" s="9" t="s">
        <v>100</v>
      </c>
      <c r="G164" s="9" t="s">
        <v>102</v>
      </c>
      <c r="H164" s="9" t="s">
        <v>240</v>
      </c>
      <c r="I164" s="4"/>
      <c r="J164" s="4"/>
    </row>
    <row r="165" spans="1:10" ht="22.5" customHeight="1" hidden="1">
      <c r="A165" s="13" t="s">
        <v>294</v>
      </c>
      <c r="B165" s="5" t="s">
        <v>99</v>
      </c>
      <c r="C165" s="5" t="s">
        <v>86</v>
      </c>
      <c r="D165" s="5" t="s">
        <v>109</v>
      </c>
      <c r="E165" s="14" t="s">
        <v>295</v>
      </c>
      <c r="F165" s="5" t="s">
        <v>109</v>
      </c>
      <c r="G165" s="5" t="s">
        <v>102</v>
      </c>
      <c r="H165" s="5" t="s">
        <v>240</v>
      </c>
      <c r="I165" s="3"/>
      <c r="J165" s="3"/>
    </row>
    <row r="166" spans="1:10" ht="22.5" customHeight="1" hidden="1">
      <c r="A166" s="13" t="s">
        <v>294</v>
      </c>
      <c r="B166" s="5" t="s">
        <v>246</v>
      </c>
      <c r="C166" s="5" t="s">
        <v>86</v>
      </c>
      <c r="D166" s="5" t="s">
        <v>109</v>
      </c>
      <c r="E166" s="14" t="s">
        <v>295</v>
      </c>
      <c r="F166" s="5" t="s">
        <v>109</v>
      </c>
      <c r="G166" s="5" t="s">
        <v>102</v>
      </c>
      <c r="H166" s="5" t="s">
        <v>240</v>
      </c>
      <c r="I166" s="3"/>
      <c r="J166" s="3"/>
    </row>
    <row r="167" spans="1:10" ht="22.5" customHeight="1" hidden="1">
      <c r="A167" s="13" t="s">
        <v>294</v>
      </c>
      <c r="B167" s="5" t="s">
        <v>247</v>
      </c>
      <c r="C167" s="5" t="s">
        <v>86</v>
      </c>
      <c r="D167" s="5" t="s">
        <v>109</v>
      </c>
      <c r="E167" s="14" t="s">
        <v>295</v>
      </c>
      <c r="F167" s="5" t="s">
        <v>109</v>
      </c>
      <c r="G167" s="5" t="s">
        <v>102</v>
      </c>
      <c r="H167" s="5" t="s">
        <v>240</v>
      </c>
      <c r="I167" s="3"/>
      <c r="J167" s="3"/>
    </row>
    <row r="168" spans="1:10" ht="22.5" customHeight="1" hidden="1">
      <c r="A168" s="13" t="s">
        <v>296</v>
      </c>
      <c r="B168" s="5" t="s">
        <v>99</v>
      </c>
      <c r="C168" s="5" t="s">
        <v>86</v>
      </c>
      <c r="D168" s="5" t="s">
        <v>109</v>
      </c>
      <c r="E168" s="14" t="s">
        <v>297</v>
      </c>
      <c r="F168" s="5" t="s">
        <v>109</v>
      </c>
      <c r="G168" s="5" t="s">
        <v>102</v>
      </c>
      <c r="H168" s="5" t="s">
        <v>240</v>
      </c>
      <c r="I168" s="3"/>
      <c r="J168" s="3"/>
    </row>
    <row r="169" spans="1:10" ht="22.5" customHeight="1" hidden="1">
      <c r="A169" s="13" t="s">
        <v>296</v>
      </c>
      <c r="B169" s="5" t="s">
        <v>246</v>
      </c>
      <c r="C169" s="5" t="s">
        <v>86</v>
      </c>
      <c r="D169" s="5" t="s">
        <v>109</v>
      </c>
      <c r="E169" s="14" t="s">
        <v>297</v>
      </c>
      <c r="F169" s="5" t="s">
        <v>109</v>
      </c>
      <c r="G169" s="5" t="s">
        <v>102</v>
      </c>
      <c r="H169" s="5" t="s">
        <v>240</v>
      </c>
      <c r="I169" s="3"/>
      <c r="J169" s="3"/>
    </row>
    <row r="170" spans="1:10" ht="22.5" customHeight="1" hidden="1">
      <c r="A170" s="13" t="s">
        <v>296</v>
      </c>
      <c r="B170" s="5" t="s">
        <v>247</v>
      </c>
      <c r="C170" s="5" t="s">
        <v>86</v>
      </c>
      <c r="D170" s="5" t="s">
        <v>109</v>
      </c>
      <c r="E170" s="14" t="s">
        <v>297</v>
      </c>
      <c r="F170" s="5" t="s">
        <v>109</v>
      </c>
      <c r="G170" s="5" t="s">
        <v>102</v>
      </c>
      <c r="H170" s="5" t="s">
        <v>240</v>
      </c>
      <c r="I170" s="3"/>
      <c r="J170" s="3"/>
    </row>
    <row r="171" spans="1:10" ht="22.5" customHeight="1" hidden="1">
      <c r="A171" s="13" t="s">
        <v>298</v>
      </c>
      <c r="B171" s="5" t="s">
        <v>99</v>
      </c>
      <c r="C171" s="5" t="s">
        <v>86</v>
      </c>
      <c r="D171" s="5" t="s">
        <v>122</v>
      </c>
      <c r="E171" s="14" t="s">
        <v>101</v>
      </c>
      <c r="F171" s="5" t="s">
        <v>100</v>
      </c>
      <c r="G171" s="5" t="s">
        <v>102</v>
      </c>
      <c r="H171" s="5" t="s">
        <v>239</v>
      </c>
      <c r="I171" s="3"/>
      <c r="J171" s="3"/>
    </row>
    <row r="172" spans="1:10" ht="31.5" customHeight="1" hidden="1">
      <c r="A172" s="11" t="s">
        <v>299</v>
      </c>
      <c r="B172" s="5" t="s">
        <v>99</v>
      </c>
      <c r="C172" s="5" t="s">
        <v>86</v>
      </c>
      <c r="D172" s="5" t="s">
        <v>122</v>
      </c>
      <c r="E172" s="14" t="s">
        <v>113</v>
      </c>
      <c r="F172" s="5" t="s">
        <v>109</v>
      </c>
      <c r="G172" s="5" t="s">
        <v>102</v>
      </c>
      <c r="H172" s="5" t="s">
        <v>239</v>
      </c>
      <c r="I172" s="3"/>
      <c r="J172" s="3"/>
    </row>
    <row r="173" spans="1:10" ht="21" customHeight="1" hidden="1">
      <c r="A173" s="11" t="s">
        <v>300</v>
      </c>
      <c r="B173" s="5" t="s">
        <v>99</v>
      </c>
      <c r="C173" s="5" t="s">
        <v>86</v>
      </c>
      <c r="D173" s="5" t="s">
        <v>122</v>
      </c>
      <c r="E173" s="14" t="s">
        <v>128</v>
      </c>
      <c r="F173" s="5" t="s">
        <v>122</v>
      </c>
      <c r="G173" s="5" t="s">
        <v>102</v>
      </c>
      <c r="H173" s="5" t="s">
        <v>239</v>
      </c>
      <c r="I173" s="3"/>
      <c r="J173" s="3"/>
    </row>
    <row r="174" spans="1:10" s="16" customFormat="1" ht="23.25" customHeight="1" hidden="1">
      <c r="A174" s="90" t="s">
        <v>301</v>
      </c>
      <c r="B174" s="91" t="s">
        <v>76</v>
      </c>
      <c r="C174" s="91" t="s">
        <v>87</v>
      </c>
      <c r="D174" s="91" t="s">
        <v>100</v>
      </c>
      <c r="E174" s="92" t="s">
        <v>101</v>
      </c>
      <c r="F174" s="91" t="s">
        <v>100</v>
      </c>
      <c r="G174" s="91" t="s">
        <v>102</v>
      </c>
      <c r="H174" s="91" t="s">
        <v>99</v>
      </c>
      <c r="I174" s="93">
        <v>0</v>
      </c>
      <c r="J174" s="93">
        <v>0</v>
      </c>
    </row>
    <row r="175" spans="1:10" ht="33" customHeight="1" hidden="1">
      <c r="A175" s="13" t="s">
        <v>302</v>
      </c>
      <c r="B175" s="5" t="s">
        <v>99</v>
      </c>
      <c r="C175" s="5" t="s">
        <v>87</v>
      </c>
      <c r="D175" s="5" t="s">
        <v>105</v>
      </c>
      <c r="E175" s="14" t="s">
        <v>101</v>
      </c>
      <c r="F175" s="5" t="s">
        <v>100</v>
      </c>
      <c r="G175" s="5" t="s">
        <v>102</v>
      </c>
      <c r="H175" s="5" t="s">
        <v>99</v>
      </c>
      <c r="I175" s="3"/>
      <c r="J175" s="3"/>
    </row>
    <row r="176" spans="1:10" ht="22.5" customHeight="1" hidden="1">
      <c r="A176" s="11" t="s">
        <v>303</v>
      </c>
      <c r="B176" s="5" t="s">
        <v>99</v>
      </c>
      <c r="C176" s="5" t="s">
        <v>87</v>
      </c>
      <c r="D176" s="5" t="s">
        <v>105</v>
      </c>
      <c r="E176" s="14" t="s">
        <v>106</v>
      </c>
      <c r="F176" s="5" t="s">
        <v>100</v>
      </c>
      <c r="G176" s="5" t="s">
        <v>102</v>
      </c>
      <c r="H176" s="5" t="s">
        <v>187</v>
      </c>
      <c r="I176" s="3"/>
      <c r="J176" s="3"/>
    </row>
    <row r="177" spans="1:10" ht="45.75" customHeight="1" hidden="1">
      <c r="A177" s="12" t="s">
        <v>304</v>
      </c>
      <c r="B177" s="5" t="s">
        <v>99</v>
      </c>
      <c r="C177" s="5" t="s">
        <v>87</v>
      </c>
      <c r="D177" s="5" t="s">
        <v>105</v>
      </c>
      <c r="E177" s="14" t="s">
        <v>111</v>
      </c>
      <c r="F177" s="5" t="s">
        <v>109</v>
      </c>
      <c r="G177" s="5" t="s">
        <v>102</v>
      </c>
      <c r="H177" s="5" t="s">
        <v>187</v>
      </c>
      <c r="I177" s="3"/>
      <c r="J177" s="3"/>
    </row>
    <row r="178" spans="1:10" ht="22.5" customHeight="1" hidden="1">
      <c r="A178" s="12" t="s">
        <v>305</v>
      </c>
      <c r="B178" s="5" t="s">
        <v>99</v>
      </c>
      <c r="C178" s="5" t="s">
        <v>87</v>
      </c>
      <c r="D178" s="5" t="s">
        <v>105</v>
      </c>
      <c r="E178" s="14" t="s">
        <v>163</v>
      </c>
      <c r="F178" s="5" t="s">
        <v>122</v>
      </c>
      <c r="G178" s="5" t="s">
        <v>102</v>
      </c>
      <c r="H178" s="5" t="s">
        <v>187</v>
      </c>
      <c r="I178" s="3"/>
      <c r="J178" s="3"/>
    </row>
    <row r="179" spans="1:10" ht="11.25" customHeight="1" hidden="1">
      <c r="A179" s="13" t="s">
        <v>306</v>
      </c>
      <c r="B179" s="5" t="s">
        <v>76</v>
      </c>
      <c r="C179" s="5" t="s">
        <v>87</v>
      </c>
      <c r="D179" s="5" t="s">
        <v>109</v>
      </c>
      <c r="E179" s="14" t="s">
        <v>106</v>
      </c>
      <c r="F179" s="5" t="s">
        <v>100</v>
      </c>
      <c r="G179" s="5" t="s">
        <v>102</v>
      </c>
      <c r="H179" s="5" t="s">
        <v>237</v>
      </c>
      <c r="I179" s="3">
        <v>0</v>
      </c>
      <c r="J179" s="3">
        <v>0</v>
      </c>
    </row>
    <row r="180" spans="1:10" ht="33.75" customHeight="1" hidden="1">
      <c r="A180" s="12" t="s">
        <v>307</v>
      </c>
      <c r="B180" s="5" t="s">
        <v>99</v>
      </c>
      <c r="C180" s="5" t="s">
        <v>87</v>
      </c>
      <c r="D180" s="5" t="s">
        <v>109</v>
      </c>
      <c r="E180" s="14" t="s">
        <v>111</v>
      </c>
      <c r="F180" s="5" t="s">
        <v>109</v>
      </c>
      <c r="G180" s="5" t="s">
        <v>102</v>
      </c>
      <c r="H180" s="5" t="s">
        <v>237</v>
      </c>
      <c r="I180" s="3"/>
      <c r="J180" s="3"/>
    </row>
    <row r="181" spans="1:10" ht="33.75" customHeight="1" hidden="1">
      <c r="A181" s="12" t="s">
        <v>308</v>
      </c>
      <c r="B181" s="5" t="s">
        <v>76</v>
      </c>
      <c r="C181" s="5" t="s">
        <v>87</v>
      </c>
      <c r="D181" s="5" t="s">
        <v>109</v>
      </c>
      <c r="E181" s="14" t="s">
        <v>309</v>
      </c>
      <c r="F181" s="5" t="s">
        <v>84</v>
      </c>
      <c r="G181" s="5" t="s">
        <v>102</v>
      </c>
      <c r="H181" s="5" t="s">
        <v>237</v>
      </c>
      <c r="I181" s="3">
        <v>0</v>
      </c>
      <c r="J181" s="3">
        <v>0</v>
      </c>
    </row>
    <row r="182" spans="1:10" ht="33.75" customHeight="1" hidden="1">
      <c r="A182" s="12" t="s">
        <v>308</v>
      </c>
      <c r="B182" s="5" t="s">
        <v>76</v>
      </c>
      <c r="C182" s="5" t="s">
        <v>87</v>
      </c>
      <c r="D182" s="5" t="s">
        <v>109</v>
      </c>
      <c r="E182" s="14" t="s">
        <v>309</v>
      </c>
      <c r="F182" s="5" t="s">
        <v>84</v>
      </c>
      <c r="G182" s="5" t="s">
        <v>78</v>
      </c>
      <c r="H182" s="5" t="s">
        <v>237</v>
      </c>
      <c r="I182" s="3">
        <v>0</v>
      </c>
      <c r="J182" s="3">
        <v>0</v>
      </c>
    </row>
    <row r="183" spans="1:10" ht="11.25" customHeight="1" hidden="1">
      <c r="A183" s="12" t="s">
        <v>310</v>
      </c>
      <c r="B183" s="5" t="s">
        <v>311</v>
      </c>
      <c r="C183" s="5" t="s">
        <v>87</v>
      </c>
      <c r="D183" s="5" t="s">
        <v>109</v>
      </c>
      <c r="E183" s="14" t="s">
        <v>163</v>
      </c>
      <c r="F183" s="5" t="s">
        <v>122</v>
      </c>
      <c r="G183" s="5" t="s">
        <v>102</v>
      </c>
      <c r="H183" s="5" t="s">
        <v>237</v>
      </c>
      <c r="I183" s="3"/>
      <c r="J183" s="3"/>
    </row>
    <row r="184" spans="1:10" ht="12.75" customHeight="1" hidden="1">
      <c r="A184" s="12" t="s">
        <v>310</v>
      </c>
      <c r="B184" s="5" t="s">
        <v>312</v>
      </c>
      <c r="C184" s="5" t="s">
        <v>87</v>
      </c>
      <c r="D184" s="5" t="s">
        <v>109</v>
      </c>
      <c r="E184" s="14" t="s">
        <v>163</v>
      </c>
      <c r="F184" s="5" t="s">
        <v>122</v>
      </c>
      <c r="G184" s="5" t="s">
        <v>102</v>
      </c>
      <c r="H184" s="5" t="s">
        <v>237</v>
      </c>
      <c r="I184" s="3"/>
      <c r="J184" s="3"/>
    </row>
    <row r="185" spans="1:10" ht="6.75" customHeight="1" hidden="1">
      <c r="A185" s="11" t="s">
        <v>313</v>
      </c>
      <c r="B185" s="5" t="s">
        <v>99</v>
      </c>
      <c r="C185" s="5" t="s">
        <v>87</v>
      </c>
      <c r="D185" s="5" t="s">
        <v>109</v>
      </c>
      <c r="E185" s="14" t="s">
        <v>113</v>
      </c>
      <c r="F185" s="5" t="s">
        <v>100</v>
      </c>
      <c r="G185" s="5" t="s">
        <v>102</v>
      </c>
      <c r="H185" s="5" t="s">
        <v>238</v>
      </c>
      <c r="I185" s="3" t="s">
        <v>314</v>
      </c>
      <c r="J185" s="3" t="s">
        <v>314</v>
      </c>
    </row>
    <row r="186" spans="1:10" ht="11.25" customHeight="1" hidden="1">
      <c r="A186" s="12" t="s">
        <v>315</v>
      </c>
      <c r="B186" s="5" t="s">
        <v>99</v>
      </c>
      <c r="C186" s="5" t="s">
        <v>87</v>
      </c>
      <c r="D186" s="5" t="s">
        <v>109</v>
      </c>
      <c r="E186" s="14" t="s">
        <v>117</v>
      </c>
      <c r="F186" s="5" t="s">
        <v>109</v>
      </c>
      <c r="G186" s="5" t="s">
        <v>102</v>
      </c>
      <c r="H186" s="5" t="s">
        <v>238</v>
      </c>
      <c r="I186" s="3"/>
      <c r="J186" s="3"/>
    </row>
    <row r="187" spans="1:10" ht="22.5" customHeight="1" hidden="1">
      <c r="A187" s="12" t="s">
        <v>316</v>
      </c>
      <c r="B187" s="5" t="s">
        <v>99</v>
      </c>
      <c r="C187" s="5" t="s">
        <v>87</v>
      </c>
      <c r="D187" s="5" t="s">
        <v>109</v>
      </c>
      <c r="E187" s="14" t="s">
        <v>119</v>
      </c>
      <c r="F187" s="5" t="s">
        <v>122</v>
      </c>
      <c r="G187" s="5" t="s">
        <v>102</v>
      </c>
      <c r="H187" s="5" t="s">
        <v>238</v>
      </c>
      <c r="I187" s="3"/>
      <c r="J187" s="3"/>
    </row>
    <row r="188" spans="1:10" ht="33.75" customHeight="1" hidden="1">
      <c r="A188" s="12" t="s">
        <v>317</v>
      </c>
      <c r="B188" s="5" t="s">
        <v>99</v>
      </c>
      <c r="C188" s="5" t="s">
        <v>87</v>
      </c>
      <c r="D188" s="5" t="s">
        <v>122</v>
      </c>
      <c r="E188" s="14" t="s">
        <v>111</v>
      </c>
      <c r="F188" s="5" t="s">
        <v>109</v>
      </c>
      <c r="G188" s="5" t="s">
        <v>102</v>
      </c>
      <c r="H188" s="5" t="s">
        <v>240</v>
      </c>
      <c r="I188" s="3"/>
      <c r="J188" s="3"/>
    </row>
    <row r="189" spans="1:10" ht="22.5" customHeight="1" hidden="1">
      <c r="A189" s="12" t="s">
        <v>318</v>
      </c>
      <c r="B189" s="5" t="s">
        <v>99</v>
      </c>
      <c r="C189" s="5" t="s">
        <v>87</v>
      </c>
      <c r="D189" s="5" t="s">
        <v>122</v>
      </c>
      <c r="E189" s="14" t="s">
        <v>163</v>
      </c>
      <c r="F189" s="5" t="s">
        <v>122</v>
      </c>
      <c r="G189" s="5" t="s">
        <v>102</v>
      </c>
      <c r="H189" s="5" t="s">
        <v>240</v>
      </c>
      <c r="I189" s="3"/>
      <c r="J189" s="3"/>
    </row>
    <row r="190" spans="1:10" ht="21" customHeight="1" hidden="1">
      <c r="A190" s="12" t="s">
        <v>319</v>
      </c>
      <c r="B190" s="5" t="s">
        <v>99</v>
      </c>
      <c r="C190" s="5" t="s">
        <v>87</v>
      </c>
      <c r="D190" s="5" t="s">
        <v>122</v>
      </c>
      <c r="E190" s="14" t="s">
        <v>117</v>
      </c>
      <c r="F190" s="5" t="s">
        <v>109</v>
      </c>
      <c r="G190" s="5" t="s">
        <v>102</v>
      </c>
      <c r="H190" s="5" t="s">
        <v>239</v>
      </c>
      <c r="I190" s="3"/>
      <c r="J190" s="3"/>
    </row>
    <row r="191" spans="1:10" ht="22.5" customHeight="1" hidden="1">
      <c r="A191" s="12" t="s">
        <v>320</v>
      </c>
      <c r="B191" s="5"/>
      <c r="C191" s="5" t="s">
        <v>87</v>
      </c>
      <c r="D191" s="5" t="s">
        <v>122</v>
      </c>
      <c r="E191" s="14" t="s">
        <v>119</v>
      </c>
      <c r="F191" s="5" t="s">
        <v>122</v>
      </c>
      <c r="G191" s="5" t="s">
        <v>102</v>
      </c>
      <c r="H191" s="5" t="s">
        <v>239</v>
      </c>
      <c r="I191" s="3"/>
      <c r="J191" s="3"/>
    </row>
    <row r="192" spans="1:10" ht="22.5" customHeight="1" hidden="1">
      <c r="A192" s="13" t="s">
        <v>321</v>
      </c>
      <c r="B192" s="5" t="s">
        <v>99</v>
      </c>
      <c r="C192" s="5" t="s">
        <v>87</v>
      </c>
      <c r="D192" s="5" t="s">
        <v>322</v>
      </c>
      <c r="E192" s="14" t="s">
        <v>101</v>
      </c>
      <c r="F192" s="5" t="s">
        <v>100</v>
      </c>
      <c r="G192" s="5" t="s">
        <v>102</v>
      </c>
      <c r="H192" s="5" t="s">
        <v>99</v>
      </c>
      <c r="I192" s="3"/>
      <c r="J192" s="3"/>
    </row>
    <row r="193" spans="1:10" ht="21" customHeight="1" hidden="1">
      <c r="A193" s="11" t="s">
        <v>323</v>
      </c>
      <c r="B193" s="5" t="s">
        <v>99</v>
      </c>
      <c r="C193" s="5" t="s">
        <v>87</v>
      </c>
      <c r="D193" s="5" t="s">
        <v>322</v>
      </c>
      <c r="E193" s="14" t="s">
        <v>113</v>
      </c>
      <c r="F193" s="5" t="s">
        <v>109</v>
      </c>
      <c r="G193" s="5" t="s">
        <v>102</v>
      </c>
      <c r="H193" s="5" t="s">
        <v>99</v>
      </c>
      <c r="I193" s="3"/>
      <c r="J193" s="3"/>
    </row>
    <row r="194" spans="1:10" ht="12.75" customHeight="1" hidden="1">
      <c r="A194" s="11" t="s">
        <v>0</v>
      </c>
      <c r="B194" s="5" t="s">
        <v>99</v>
      </c>
      <c r="C194" s="5" t="s">
        <v>87</v>
      </c>
      <c r="D194" s="5" t="s">
        <v>322</v>
      </c>
      <c r="E194" s="14" t="s">
        <v>128</v>
      </c>
      <c r="F194" s="5" t="s">
        <v>122</v>
      </c>
      <c r="G194" s="5" t="s">
        <v>102</v>
      </c>
      <c r="H194" s="5" t="s">
        <v>99</v>
      </c>
      <c r="I194" s="3"/>
      <c r="J194" s="3"/>
    </row>
    <row r="195" spans="1:10" ht="18.75" customHeight="1" hidden="1">
      <c r="A195" s="6" t="s">
        <v>3</v>
      </c>
      <c r="B195" s="5" t="s">
        <v>246</v>
      </c>
      <c r="C195" s="5" t="s">
        <v>1</v>
      </c>
      <c r="D195" s="5" t="s">
        <v>2</v>
      </c>
      <c r="E195" s="14" t="s">
        <v>101</v>
      </c>
      <c r="F195" s="5" t="s">
        <v>100</v>
      </c>
      <c r="G195" s="5" t="s">
        <v>102</v>
      </c>
      <c r="H195" s="5" t="s">
        <v>99</v>
      </c>
      <c r="I195" s="3"/>
      <c r="J195" s="3"/>
    </row>
    <row r="196" spans="1:10" ht="18.75" customHeight="1" hidden="1">
      <c r="A196" s="6" t="s">
        <v>3</v>
      </c>
      <c r="B196" s="5" t="s">
        <v>247</v>
      </c>
      <c r="C196" s="5" t="s">
        <v>1</v>
      </c>
      <c r="D196" s="5" t="s">
        <v>2</v>
      </c>
      <c r="E196" s="14" t="s">
        <v>101</v>
      </c>
      <c r="F196" s="5" t="s">
        <v>100</v>
      </c>
      <c r="G196" s="5" t="s">
        <v>102</v>
      </c>
      <c r="H196" s="5" t="s">
        <v>99</v>
      </c>
      <c r="I196" s="3"/>
      <c r="J196" s="3"/>
    </row>
    <row r="197" spans="1:10" s="17" customFormat="1" ht="14.25" customHeight="1" hidden="1">
      <c r="A197" s="6" t="s">
        <v>4</v>
      </c>
      <c r="B197" s="5"/>
      <c r="C197" s="5"/>
      <c r="D197" s="5"/>
      <c r="E197" s="14"/>
      <c r="F197" s="5"/>
      <c r="G197" s="5"/>
      <c r="H197" s="5"/>
      <c r="I197" s="3"/>
      <c r="J197" s="3"/>
    </row>
    <row r="198" spans="1:10" s="17" customFormat="1" ht="35.25" customHeight="1" hidden="1">
      <c r="A198" s="11" t="s">
        <v>248</v>
      </c>
      <c r="B198" s="5" t="s">
        <v>99</v>
      </c>
      <c r="C198" s="5" t="s">
        <v>86</v>
      </c>
      <c r="D198" s="5" t="s">
        <v>109</v>
      </c>
      <c r="E198" s="14" t="s">
        <v>106</v>
      </c>
      <c r="F198" s="5" t="s">
        <v>122</v>
      </c>
      <c r="G198" s="5" t="s">
        <v>102</v>
      </c>
      <c r="H198" s="5" t="s">
        <v>240</v>
      </c>
      <c r="I198" s="3"/>
      <c r="J198" s="3"/>
    </row>
    <row r="199" spans="1:10" ht="31.5" customHeight="1" hidden="1">
      <c r="A199" s="12" t="s">
        <v>249</v>
      </c>
      <c r="B199" s="5" t="s">
        <v>99</v>
      </c>
      <c r="C199" s="5" t="s">
        <v>86</v>
      </c>
      <c r="D199" s="5" t="s">
        <v>109</v>
      </c>
      <c r="E199" s="14" t="s">
        <v>108</v>
      </c>
      <c r="F199" s="5" t="s">
        <v>122</v>
      </c>
      <c r="G199" s="5" t="s">
        <v>102</v>
      </c>
      <c r="H199" s="5" t="s">
        <v>240</v>
      </c>
      <c r="I199" s="3"/>
      <c r="J199" s="3"/>
    </row>
    <row r="200" spans="1:10" ht="45" customHeight="1" hidden="1">
      <c r="A200" s="12" t="s">
        <v>252</v>
      </c>
      <c r="B200" s="5" t="s">
        <v>99</v>
      </c>
      <c r="C200" s="5" t="s">
        <v>86</v>
      </c>
      <c r="D200" s="5" t="s">
        <v>109</v>
      </c>
      <c r="E200" s="14" t="s">
        <v>163</v>
      </c>
      <c r="F200" s="5" t="s">
        <v>122</v>
      </c>
      <c r="G200" s="5" t="s">
        <v>102</v>
      </c>
      <c r="H200" s="5" t="s">
        <v>240</v>
      </c>
      <c r="I200" s="3"/>
      <c r="J200" s="3"/>
    </row>
    <row r="201" spans="1:10" ht="18.75" customHeight="1" hidden="1">
      <c r="A201" s="12" t="s">
        <v>5</v>
      </c>
      <c r="B201" s="5" t="s">
        <v>99</v>
      </c>
      <c r="C201" s="5" t="s">
        <v>86</v>
      </c>
      <c r="D201" s="5" t="s">
        <v>109</v>
      </c>
      <c r="E201" s="14" t="s">
        <v>309</v>
      </c>
      <c r="F201" s="5" t="s">
        <v>122</v>
      </c>
      <c r="G201" s="5" t="s">
        <v>102</v>
      </c>
      <c r="H201" s="5" t="s">
        <v>240</v>
      </c>
      <c r="I201" s="3"/>
      <c r="J201" s="3"/>
    </row>
    <row r="202" spans="1:10" ht="45" customHeight="1" hidden="1">
      <c r="A202" s="12" t="s">
        <v>256</v>
      </c>
      <c r="B202" s="5" t="s">
        <v>99</v>
      </c>
      <c r="C202" s="5" t="s">
        <v>86</v>
      </c>
      <c r="D202" s="5" t="s">
        <v>109</v>
      </c>
      <c r="E202" s="14" t="s">
        <v>257</v>
      </c>
      <c r="F202" s="5" t="s">
        <v>122</v>
      </c>
      <c r="G202" s="5" t="s">
        <v>102</v>
      </c>
      <c r="H202" s="5" t="s">
        <v>240</v>
      </c>
      <c r="I202" s="3"/>
      <c r="J202" s="3"/>
    </row>
    <row r="203" spans="1:10" ht="22.5" customHeight="1" hidden="1">
      <c r="A203" s="12" t="s">
        <v>6</v>
      </c>
      <c r="B203" s="5" t="s">
        <v>99</v>
      </c>
      <c r="C203" s="5" t="s">
        <v>86</v>
      </c>
      <c r="D203" s="5" t="s">
        <v>109</v>
      </c>
      <c r="E203" s="14" t="s">
        <v>259</v>
      </c>
      <c r="F203" s="5" t="s">
        <v>122</v>
      </c>
      <c r="G203" s="5" t="s">
        <v>102</v>
      </c>
      <c r="H203" s="5" t="s">
        <v>240</v>
      </c>
      <c r="I203" s="3"/>
      <c r="J203" s="3"/>
    </row>
    <row r="204" spans="1:10" ht="22.5" customHeight="1" hidden="1">
      <c r="A204" s="12" t="s">
        <v>7</v>
      </c>
      <c r="B204" s="5" t="s">
        <v>99</v>
      </c>
      <c r="C204" s="5" t="s">
        <v>86</v>
      </c>
      <c r="D204" s="5" t="s">
        <v>109</v>
      </c>
      <c r="E204" s="14" t="s">
        <v>261</v>
      </c>
      <c r="F204" s="5" t="s">
        <v>122</v>
      </c>
      <c r="G204" s="5" t="s">
        <v>102</v>
      </c>
      <c r="H204" s="5" t="s">
        <v>240</v>
      </c>
      <c r="I204" s="3"/>
      <c r="J204" s="3"/>
    </row>
    <row r="205" spans="1:10" ht="18.75" customHeight="1" hidden="1">
      <c r="A205" s="13" t="s">
        <v>262</v>
      </c>
      <c r="B205" s="5" t="s">
        <v>99</v>
      </c>
      <c r="C205" s="5" t="s">
        <v>86</v>
      </c>
      <c r="D205" s="5" t="s">
        <v>109</v>
      </c>
      <c r="E205" s="14" t="s">
        <v>263</v>
      </c>
      <c r="F205" s="5" t="s">
        <v>122</v>
      </c>
      <c r="G205" s="5" t="s">
        <v>102</v>
      </c>
      <c r="H205" s="5" t="s">
        <v>240</v>
      </c>
      <c r="I205" s="3"/>
      <c r="J205" s="3"/>
    </row>
    <row r="206" spans="1:10" ht="37.5" customHeight="1" hidden="1">
      <c r="A206" s="11" t="s">
        <v>266</v>
      </c>
      <c r="B206" s="5" t="s">
        <v>99</v>
      </c>
      <c r="C206" s="5" t="s">
        <v>86</v>
      </c>
      <c r="D206" s="5" t="s">
        <v>109</v>
      </c>
      <c r="E206" s="14" t="s">
        <v>113</v>
      </c>
      <c r="F206" s="5" t="s">
        <v>122</v>
      </c>
      <c r="G206" s="5" t="s">
        <v>102</v>
      </c>
      <c r="H206" s="5" t="s">
        <v>240</v>
      </c>
      <c r="I206" s="3"/>
      <c r="J206" s="3"/>
    </row>
    <row r="207" spans="1:10" ht="35.25" customHeight="1" hidden="1">
      <c r="A207" s="12" t="s">
        <v>8</v>
      </c>
      <c r="B207" s="5" t="s">
        <v>99</v>
      </c>
      <c r="C207" s="5" t="s">
        <v>86</v>
      </c>
      <c r="D207" s="5" t="s">
        <v>109</v>
      </c>
      <c r="E207" s="14" t="s">
        <v>121</v>
      </c>
      <c r="F207" s="5" t="s">
        <v>122</v>
      </c>
      <c r="G207" s="5" t="s">
        <v>102</v>
      </c>
      <c r="H207" s="5" t="s">
        <v>240</v>
      </c>
      <c r="I207" s="3"/>
      <c r="J207" s="3"/>
    </row>
    <row r="208" spans="1:10" ht="35.25" customHeight="1" hidden="1">
      <c r="A208" s="12" t="s">
        <v>9</v>
      </c>
      <c r="B208" s="5" t="s">
        <v>99</v>
      </c>
      <c r="C208" s="5" t="s">
        <v>86</v>
      </c>
      <c r="D208" s="5" t="s">
        <v>109</v>
      </c>
      <c r="E208" s="14" t="s">
        <v>270</v>
      </c>
      <c r="F208" s="5" t="s">
        <v>122</v>
      </c>
      <c r="G208" s="5" t="s">
        <v>102</v>
      </c>
      <c r="H208" s="5" t="s">
        <v>240</v>
      </c>
      <c r="I208" s="3"/>
      <c r="J208" s="3"/>
    </row>
    <row r="209" spans="1:10" ht="22.5" customHeight="1" hidden="1">
      <c r="A209" s="12" t="s">
        <v>271</v>
      </c>
      <c r="B209" s="5" t="s">
        <v>99</v>
      </c>
      <c r="C209" s="5" t="s">
        <v>86</v>
      </c>
      <c r="D209" s="5" t="s">
        <v>109</v>
      </c>
      <c r="E209" s="14" t="s">
        <v>123</v>
      </c>
      <c r="F209" s="5" t="s">
        <v>122</v>
      </c>
      <c r="G209" s="5" t="s">
        <v>102</v>
      </c>
      <c r="H209" s="5" t="s">
        <v>240</v>
      </c>
      <c r="I209" s="3"/>
      <c r="J209" s="3"/>
    </row>
    <row r="210" spans="1:10" ht="33.75" customHeight="1" hidden="1">
      <c r="A210" s="12" t="s">
        <v>275</v>
      </c>
      <c r="B210" s="5" t="s">
        <v>99</v>
      </c>
      <c r="C210" s="5" t="s">
        <v>86</v>
      </c>
      <c r="D210" s="5" t="s">
        <v>109</v>
      </c>
      <c r="E210" s="14" t="s">
        <v>125</v>
      </c>
      <c r="F210" s="5" t="s">
        <v>127</v>
      </c>
      <c r="G210" s="5" t="s">
        <v>102</v>
      </c>
      <c r="H210" s="5" t="s">
        <v>240</v>
      </c>
      <c r="I210" s="3"/>
      <c r="J210" s="3"/>
    </row>
    <row r="211" spans="1:10" ht="33.75" customHeight="1" hidden="1">
      <c r="A211" s="12" t="s">
        <v>277</v>
      </c>
      <c r="B211" s="5" t="s">
        <v>99</v>
      </c>
      <c r="C211" s="5" t="s">
        <v>86</v>
      </c>
      <c r="D211" s="5" t="s">
        <v>109</v>
      </c>
      <c r="E211" s="14" t="s">
        <v>126</v>
      </c>
      <c r="F211" s="5" t="s">
        <v>127</v>
      </c>
      <c r="G211" s="5" t="s">
        <v>102</v>
      </c>
      <c r="H211" s="5" t="s">
        <v>240</v>
      </c>
      <c r="I211" s="3"/>
      <c r="J211" s="3"/>
    </row>
    <row r="212" spans="1:10" ht="57.75" customHeight="1" hidden="1">
      <c r="A212" s="12" t="s">
        <v>10</v>
      </c>
      <c r="B212" s="5" t="s">
        <v>99</v>
      </c>
      <c r="C212" s="5" t="s">
        <v>86</v>
      </c>
      <c r="D212" s="5" t="s">
        <v>109</v>
      </c>
      <c r="E212" s="14" t="s">
        <v>279</v>
      </c>
      <c r="F212" s="5" t="s">
        <v>122</v>
      </c>
      <c r="G212" s="5" t="s">
        <v>102</v>
      </c>
      <c r="H212" s="5" t="s">
        <v>240</v>
      </c>
      <c r="I212" s="3"/>
      <c r="J212" s="3"/>
    </row>
    <row r="213" spans="1:10" ht="33.75" customHeight="1" hidden="1">
      <c r="A213" s="12" t="s">
        <v>11</v>
      </c>
      <c r="B213" s="5" t="s">
        <v>99</v>
      </c>
      <c r="C213" s="5" t="s">
        <v>86</v>
      </c>
      <c r="D213" s="5" t="s">
        <v>109</v>
      </c>
      <c r="E213" s="14" t="s">
        <v>281</v>
      </c>
      <c r="F213" s="5" t="s">
        <v>122</v>
      </c>
      <c r="G213" s="5" t="s">
        <v>102</v>
      </c>
      <c r="H213" s="5" t="s">
        <v>240</v>
      </c>
      <c r="I213" s="3"/>
      <c r="J213" s="3"/>
    </row>
    <row r="214" spans="1:10" ht="22.5" customHeight="1" hidden="1">
      <c r="A214" s="13" t="s">
        <v>282</v>
      </c>
      <c r="B214" s="5" t="s">
        <v>99</v>
      </c>
      <c r="C214" s="5" t="s">
        <v>86</v>
      </c>
      <c r="D214" s="5" t="s">
        <v>109</v>
      </c>
      <c r="E214" s="14" t="s">
        <v>283</v>
      </c>
      <c r="F214" s="5" t="s">
        <v>122</v>
      </c>
      <c r="G214" s="5" t="s">
        <v>102</v>
      </c>
      <c r="H214" s="5" t="s">
        <v>240</v>
      </c>
      <c r="I214" s="3"/>
      <c r="J214" s="3"/>
    </row>
    <row r="215" spans="1:10" ht="14.25" customHeight="1" hidden="1">
      <c r="A215" s="12" t="s">
        <v>12</v>
      </c>
      <c r="B215" s="5" t="s">
        <v>99</v>
      </c>
      <c r="C215" s="5" t="s">
        <v>86</v>
      </c>
      <c r="D215" s="5" t="s">
        <v>109</v>
      </c>
      <c r="E215" s="14" t="s">
        <v>128</v>
      </c>
      <c r="F215" s="5" t="s">
        <v>109</v>
      </c>
      <c r="G215" s="5" t="s">
        <v>102</v>
      </c>
      <c r="H215" s="5" t="s">
        <v>240</v>
      </c>
      <c r="I215" s="3"/>
      <c r="J215" s="3"/>
    </row>
    <row r="216" spans="1:10" ht="19.5" customHeight="1" hidden="1">
      <c r="A216" s="12" t="s">
        <v>13</v>
      </c>
      <c r="B216" s="5" t="s">
        <v>99</v>
      </c>
      <c r="C216" s="5" t="s">
        <v>86</v>
      </c>
      <c r="D216" s="5" t="s">
        <v>109</v>
      </c>
      <c r="E216" s="14" t="s">
        <v>179</v>
      </c>
      <c r="F216" s="5" t="s">
        <v>122</v>
      </c>
      <c r="G216" s="5" t="s">
        <v>102</v>
      </c>
      <c r="H216" s="5" t="s">
        <v>240</v>
      </c>
      <c r="I216" s="3"/>
      <c r="J216" s="3"/>
    </row>
    <row r="217" spans="1:10" ht="25.5" customHeight="1" hidden="1">
      <c r="A217" s="11" t="s">
        <v>288</v>
      </c>
      <c r="B217" s="5" t="s">
        <v>99</v>
      </c>
      <c r="C217" s="5" t="s">
        <v>86</v>
      </c>
      <c r="D217" s="5" t="s">
        <v>109</v>
      </c>
      <c r="E217" s="14" t="s">
        <v>140</v>
      </c>
      <c r="F217" s="5" t="s">
        <v>122</v>
      </c>
      <c r="G217" s="5" t="s">
        <v>102</v>
      </c>
      <c r="H217" s="5" t="s">
        <v>240</v>
      </c>
      <c r="I217" s="3"/>
      <c r="J217" s="3"/>
    </row>
    <row r="218" spans="1:10" ht="53.25" customHeight="1" hidden="1">
      <c r="A218" s="12" t="s">
        <v>14</v>
      </c>
      <c r="B218" s="5" t="s">
        <v>99</v>
      </c>
      <c r="C218" s="5" t="s">
        <v>86</v>
      </c>
      <c r="D218" s="5" t="s">
        <v>109</v>
      </c>
      <c r="E218" s="14" t="s">
        <v>168</v>
      </c>
      <c r="F218" s="5" t="s">
        <v>122</v>
      </c>
      <c r="G218" s="5" t="s">
        <v>102</v>
      </c>
      <c r="H218" s="5" t="s">
        <v>240</v>
      </c>
      <c r="I218" s="3"/>
      <c r="J218" s="3"/>
    </row>
    <row r="219" spans="1:10" ht="35.25" customHeight="1" hidden="1">
      <c r="A219" s="12" t="s">
        <v>336</v>
      </c>
      <c r="B219" s="5" t="s">
        <v>76</v>
      </c>
      <c r="C219" s="5" t="s">
        <v>86</v>
      </c>
      <c r="D219" s="5" t="s">
        <v>109</v>
      </c>
      <c r="E219" s="14" t="s">
        <v>214</v>
      </c>
      <c r="F219" s="5" t="s">
        <v>84</v>
      </c>
      <c r="G219" s="5" t="s">
        <v>329</v>
      </c>
      <c r="H219" s="5" t="s">
        <v>240</v>
      </c>
      <c r="I219" s="3"/>
      <c r="J219" s="3"/>
    </row>
    <row r="220" spans="1:10" ht="21.75" customHeight="1" hidden="1">
      <c r="A220" s="12" t="s">
        <v>335</v>
      </c>
      <c r="B220" s="5" t="s">
        <v>76</v>
      </c>
      <c r="C220" s="5" t="s">
        <v>86</v>
      </c>
      <c r="D220" s="5" t="s">
        <v>109</v>
      </c>
      <c r="E220" s="14" t="s">
        <v>214</v>
      </c>
      <c r="F220" s="5" t="s">
        <v>84</v>
      </c>
      <c r="G220" s="5" t="s">
        <v>324</v>
      </c>
      <c r="H220" s="5" t="s">
        <v>240</v>
      </c>
      <c r="I220" s="3"/>
      <c r="J220" s="3"/>
    </row>
    <row r="221" spans="1:10" ht="28.5" customHeight="1" hidden="1">
      <c r="A221" s="12" t="s">
        <v>326</v>
      </c>
      <c r="B221" s="5" t="s">
        <v>76</v>
      </c>
      <c r="C221" s="5" t="s">
        <v>86</v>
      </c>
      <c r="D221" s="5" t="s">
        <v>109</v>
      </c>
      <c r="E221" s="14" t="s">
        <v>214</v>
      </c>
      <c r="F221" s="5" t="s">
        <v>84</v>
      </c>
      <c r="G221" s="5" t="s">
        <v>327</v>
      </c>
      <c r="H221" s="5" t="s">
        <v>240</v>
      </c>
      <c r="I221" s="3"/>
      <c r="J221" s="3"/>
    </row>
    <row r="222" spans="1:10" ht="27" customHeight="1">
      <c r="A222" s="133" t="s">
        <v>29</v>
      </c>
      <c r="B222" s="5" t="s">
        <v>76</v>
      </c>
      <c r="C222" s="5" t="s">
        <v>86</v>
      </c>
      <c r="D222" s="5" t="s">
        <v>109</v>
      </c>
      <c r="E222" s="14" t="s">
        <v>214</v>
      </c>
      <c r="F222" s="5" t="s">
        <v>84</v>
      </c>
      <c r="G222" s="5" t="s">
        <v>28</v>
      </c>
      <c r="H222" s="5" t="s">
        <v>240</v>
      </c>
      <c r="I222" s="3">
        <v>23300</v>
      </c>
      <c r="J222" s="3">
        <v>23300</v>
      </c>
    </row>
    <row r="223" spans="1:10" ht="0.75" customHeight="1" hidden="1">
      <c r="A223" s="11" t="s">
        <v>292</v>
      </c>
      <c r="B223" s="5" t="s">
        <v>99</v>
      </c>
      <c r="C223" s="5" t="s">
        <v>86</v>
      </c>
      <c r="D223" s="5" t="s">
        <v>109</v>
      </c>
      <c r="E223" s="14" t="s">
        <v>146</v>
      </c>
      <c r="F223" s="5" t="s">
        <v>122</v>
      </c>
      <c r="G223" s="5" t="s">
        <v>102</v>
      </c>
      <c r="H223" s="5" t="s">
        <v>240</v>
      </c>
      <c r="I223" s="3"/>
      <c r="J223" s="3"/>
    </row>
    <row r="224" spans="1:10" ht="0.75" customHeight="1" hidden="1">
      <c r="A224" s="135" t="s">
        <v>325</v>
      </c>
      <c r="B224" s="5" t="s">
        <v>76</v>
      </c>
      <c r="C224" s="5" t="s">
        <v>86</v>
      </c>
      <c r="D224" s="5" t="s">
        <v>109</v>
      </c>
      <c r="E224" s="14" t="s">
        <v>214</v>
      </c>
      <c r="F224" s="5" t="s">
        <v>84</v>
      </c>
      <c r="G224" s="5" t="s">
        <v>324</v>
      </c>
      <c r="H224" s="5" t="s">
        <v>240</v>
      </c>
      <c r="I224" s="3">
        <v>0</v>
      </c>
      <c r="J224" s="3">
        <v>0</v>
      </c>
    </row>
    <row r="225" spans="1:10" ht="23.25" customHeight="1" hidden="1">
      <c r="A225" s="133" t="s">
        <v>326</v>
      </c>
      <c r="B225" s="5" t="s">
        <v>76</v>
      </c>
      <c r="C225" s="5" t="s">
        <v>86</v>
      </c>
      <c r="D225" s="5" t="s">
        <v>109</v>
      </c>
      <c r="E225" s="14" t="s">
        <v>214</v>
      </c>
      <c r="F225" s="5" t="s">
        <v>84</v>
      </c>
      <c r="G225" s="5" t="s">
        <v>327</v>
      </c>
      <c r="H225" s="5" t="s">
        <v>240</v>
      </c>
      <c r="I225" s="3">
        <v>0</v>
      </c>
      <c r="J225" s="3">
        <v>0</v>
      </c>
    </row>
    <row r="226" spans="1:10" ht="27" customHeight="1" hidden="1">
      <c r="A226" s="133" t="s">
        <v>27</v>
      </c>
      <c r="B226" s="5" t="s">
        <v>76</v>
      </c>
      <c r="C226" s="5" t="s">
        <v>86</v>
      </c>
      <c r="D226" s="5" t="s">
        <v>109</v>
      </c>
      <c r="E226" s="14" t="s">
        <v>214</v>
      </c>
      <c r="F226" s="5" t="s">
        <v>84</v>
      </c>
      <c r="G226" s="5" t="s">
        <v>136</v>
      </c>
      <c r="H226" s="5" t="s">
        <v>240</v>
      </c>
      <c r="I226" s="3">
        <v>0</v>
      </c>
      <c r="J226" s="3">
        <v>0</v>
      </c>
    </row>
    <row r="227" spans="1:10" ht="1.5" customHeight="1" hidden="1">
      <c r="A227" s="133" t="s">
        <v>30</v>
      </c>
      <c r="B227" s="5" t="s">
        <v>76</v>
      </c>
      <c r="C227" s="5" t="s">
        <v>86</v>
      </c>
      <c r="D227" s="5" t="s">
        <v>109</v>
      </c>
      <c r="E227" s="14" t="s">
        <v>214</v>
      </c>
      <c r="F227" s="5" t="s">
        <v>84</v>
      </c>
      <c r="G227" s="5" t="s">
        <v>329</v>
      </c>
      <c r="H227" s="5" t="s">
        <v>240</v>
      </c>
      <c r="I227" s="3">
        <v>0</v>
      </c>
      <c r="J227" s="3">
        <v>0</v>
      </c>
    </row>
    <row r="228" spans="1:10" ht="26.25" customHeight="1">
      <c r="A228" s="133" t="s">
        <v>340</v>
      </c>
      <c r="B228" s="5" t="s">
        <v>76</v>
      </c>
      <c r="C228" s="5" t="s">
        <v>86</v>
      </c>
      <c r="D228" s="5" t="s">
        <v>109</v>
      </c>
      <c r="E228" s="14" t="s">
        <v>214</v>
      </c>
      <c r="F228" s="5" t="s">
        <v>84</v>
      </c>
      <c r="G228" s="5" t="s">
        <v>136</v>
      </c>
      <c r="H228" s="5" t="s">
        <v>240</v>
      </c>
      <c r="I228" s="3">
        <v>45625</v>
      </c>
      <c r="J228" s="3"/>
    </row>
    <row r="229" spans="1:10" s="16" customFormat="1" ht="13.5" customHeight="1">
      <c r="A229" s="106" t="s">
        <v>15</v>
      </c>
      <c r="B229" s="107" t="s">
        <v>76</v>
      </c>
      <c r="C229" s="107" t="s">
        <v>176</v>
      </c>
      <c r="D229" s="107" t="s">
        <v>100</v>
      </c>
      <c r="E229" s="108" t="s">
        <v>101</v>
      </c>
      <c r="F229" s="107" t="s">
        <v>100</v>
      </c>
      <c r="G229" s="107" t="s">
        <v>102</v>
      </c>
      <c r="H229" s="107" t="s">
        <v>99</v>
      </c>
      <c r="I229" s="85">
        <f>I10+I22+I49+I56+I80+I79+I16</f>
        <v>17029021</v>
      </c>
      <c r="J229" s="85">
        <f>J10+J22+J49+J56+J80+J79+J16</f>
        <v>16684526</v>
      </c>
    </row>
    <row r="230" spans="1:9" ht="18.75" customHeight="1" hidden="1">
      <c r="A230" s="32" t="s">
        <v>17</v>
      </c>
      <c r="B230" s="18" t="s">
        <v>246</v>
      </c>
      <c r="C230" s="19" t="s">
        <v>1</v>
      </c>
      <c r="D230" s="19" t="s">
        <v>16</v>
      </c>
      <c r="E230" s="20" t="s">
        <v>101</v>
      </c>
      <c r="F230" s="19" t="s">
        <v>100</v>
      </c>
      <c r="G230" s="19" t="s">
        <v>102</v>
      </c>
      <c r="H230" s="21" t="s">
        <v>99</v>
      </c>
      <c r="I230" s="22"/>
    </row>
    <row r="231" spans="1:9" ht="18.75" customHeight="1" hidden="1">
      <c r="A231" s="33" t="s">
        <v>17</v>
      </c>
      <c r="B231" s="23" t="s">
        <v>247</v>
      </c>
      <c r="C231" s="24" t="s">
        <v>1</v>
      </c>
      <c r="D231" s="24" t="s">
        <v>16</v>
      </c>
      <c r="E231" s="25" t="s">
        <v>101</v>
      </c>
      <c r="F231" s="24" t="s">
        <v>100</v>
      </c>
      <c r="G231" s="24" t="s">
        <v>102</v>
      </c>
      <c r="H231" s="26" t="s">
        <v>99</v>
      </c>
      <c r="I231" s="27"/>
    </row>
    <row r="232" spans="1:9" ht="28.5" customHeight="1" hidden="1">
      <c r="A232" s="34"/>
      <c r="B232" s="28"/>
      <c r="C232" s="28"/>
      <c r="D232" s="28"/>
      <c r="E232" s="28"/>
      <c r="F232" s="28"/>
      <c r="G232" s="28"/>
      <c r="H232" s="28"/>
      <c r="I232" s="29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33" spans="1:9" ht="28.5" customHeight="1" hidden="1">
      <c r="A233" s="34"/>
      <c r="B233" s="28"/>
      <c r="C233" s="28"/>
      <c r="D233" s="28"/>
      <c r="E233" s="28"/>
      <c r="F233" s="28"/>
      <c r="G233" s="28"/>
      <c r="H233" s="28"/>
      <c r="I233" s="29" t="e">
        <f>#REF!-I232</f>
        <v>#REF!</v>
      </c>
    </row>
    <row r="234" spans="1:9" ht="28.5" customHeight="1">
      <c r="A234" s="34"/>
      <c r="B234" s="28"/>
      <c r="C234" s="28"/>
      <c r="D234" s="28"/>
      <c r="E234" s="28"/>
      <c r="F234" s="28"/>
      <c r="G234" s="28"/>
      <c r="H234" s="28"/>
      <c r="I234" s="29"/>
    </row>
    <row r="235" spans="1:9" ht="28.5" customHeight="1">
      <c r="A235" s="34"/>
      <c r="B235" s="28"/>
      <c r="C235" s="28"/>
      <c r="D235" s="28"/>
      <c r="E235" s="28"/>
      <c r="F235" s="28"/>
      <c r="G235" s="28"/>
      <c r="H235" s="28"/>
      <c r="I235" s="29"/>
    </row>
    <row r="236" spans="1:9" ht="28.5" customHeight="1">
      <c r="A236" s="34"/>
      <c r="B236" s="28"/>
      <c r="C236" s="28"/>
      <c r="D236" s="28"/>
      <c r="E236" s="28"/>
      <c r="F236" s="28"/>
      <c r="G236" s="28"/>
      <c r="H236" s="28"/>
      <c r="I236" s="29"/>
    </row>
    <row r="237" spans="1:9" ht="28.5" customHeight="1">
      <c r="A237" s="34"/>
      <c r="B237" s="28"/>
      <c r="C237" s="28"/>
      <c r="D237" s="28"/>
      <c r="E237" s="28"/>
      <c r="F237" s="28"/>
      <c r="G237" s="28"/>
      <c r="H237" s="28"/>
      <c r="I237" s="29"/>
    </row>
    <row r="238" spans="1:9" ht="28.5" customHeight="1">
      <c r="A238" s="34"/>
      <c r="B238" s="28"/>
      <c r="C238" s="28"/>
      <c r="D238" s="28"/>
      <c r="E238" s="28"/>
      <c r="F238" s="28"/>
      <c r="G238" s="28"/>
      <c r="H238" s="28"/>
      <c r="I238" s="29"/>
    </row>
    <row r="239" spans="1:9" ht="28.5" customHeight="1">
      <c r="A239" s="34"/>
      <c r="B239" s="28"/>
      <c r="C239" s="28"/>
      <c r="D239" s="28"/>
      <c r="E239" s="28"/>
      <c r="F239" s="28"/>
      <c r="G239" s="28"/>
      <c r="H239" s="28"/>
      <c r="I239" s="29"/>
    </row>
    <row r="240" spans="1:9" ht="28.5" customHeight="1">
      <c r="A240" s="34"/>
      <c r="B240" s="28"/>
      <c r="C240" s="28"/>
      <c r="D240" s="28"/>
      <c r="E240" s="28"/>
      <c r="F240" s="28"/>
      <c r="G240" s="28"/>
      <c r="H240" s="28"/>
      <c r="I240" s="29"/>
    </row>
    <row r="241" spans="1:9" ht="28.5" customHeight="1">
      <c r="A241" s="34"/>
      <c r="B241" s="28"/>
      <c r="C241" s="28"/>
      <c r="D241" s="28"/>
      <c r="E241" s="28"/>
      <c r="F241" s="28"/>
      <c r="G241" s="28"/>
      <c r="H241" s="28"/>
      <c r="I241" s="29"/>
    </row>
    <row r="242" spans="1:9" ht="28.5" customHeight="1">
      <c r="A242" s="34"/>
      <c r="B242" s="28"/>
      <c r="C242" s="28"/>
      <c r="D242" s="28"/>
      <c r="E242" s="28"/>
      <c r="F242" s="28"/>
      <c r="G242" s="28"/>
      <c r="H242" s="28"/>
      <c r="I242" s="29"/>
    </row>
    <row r="243" spans="1:9" ht="28.5" customHeight="1">
      <c r="A243" s="34"/>
      <c r="B243" s="28"/>
      <c r="C243" s="28"/>
      <c r="D243" s="28"/>
      <c r="E243" s="28"/>
      <c r="F243" s="28"/>
      <c r="G243" s="28"/>
      <c r="H243" s="28"/>
      <c r="I243" s="29"/>
    </row>
    <row r="244" spans="1:9" ht="28.5" customHeight="1">
      <c r="A244" s="34"/>
      <c r="B244" s="28"/>
      <c r="C244" s="28"/>
      <c r="D244" s="28"/>
      <c r="E244" s="28"/>
      <c r="F244" s="28"/>
      <c r="G244" s="28"/>
      <c r="H244" s="28"/>
      <c r="I244" s="29"/>
    </row>
    <row r="245" spans="1:9" ht="28.5" customHeight="1">
      <c r="A245" s="34"/>
      <c r="B245" s="28"/>
      <c r="C245" s="28"/>
      <c r="D245" s="28"/>
      <c r="E245" s="28"/>
      <c r="F245" s="28"/>
      <c r="G245" s="28"/>
      <c r="H245" s="28"/>
      <c r="I245" s="29"/>
    </row>
    <row r="246" spans="1:9" ht="28.5" customHeight="1">
      <c r="A246" s="34"/>
      <c r="B246" s="28"/>
      <c r="C246" s="28"/>
      <c r="D246" s="28"/>
      <c r="E246" s="28"/>
      <c r="F246" s="28"/>
      <c r="G246" s="28"/>
      <c r="H246" s="28"/>
      <c r="I246" s="29"/>
    </row>
    <row r="247" spans="1:9" ht="28.5" customHeight="1">
      <c r="A247" s="34"/>
      <c r="B247" s="28"/>
      <c r="C247" s="28"/>
      <c r="D247" s="28"/>
      <c r="E247" s="28"/>
      <c r="F247" s="28"/>
      <c r="G247" s="28"/>
      <c r="H247" s="28"/>
      <c r="I247" s="29"/>
    </row>
    <row r="248" ht="19.5" customHeight="1"/>
    <row r="249" ht="19.5" customHeight="1"/>
    <row r="250" ht="12.75" hidden="1"/>
    <row r="251" ht="19.5" customHeight="1"/>
  </sheetData>
  <sheetProtection/>
  <mergeCells count="7">
    <mergeCell ref="B8:H8"/>
    <mergeCell ref="A1:J1"/>
    <mergeCell ref="A4:J4"/>
    <mergeCell ref="A6:A7"/>
    <mergeCell ref="B6:H6"/>
    <mergeCell ref="I6:I7"/>
    <mergeCell ref="J6:J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2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2014-01-10T07:14:19Z</cp:lastPrinted>
  <dcterms:created xsi:type="dcterms:W3CDTF">2006-01-11T07:29:25Z</dcterms:created>
  <dcterms:modified xsi:type="dcterms:W3CDTF">2014-01-10T07:25:22Z</dcterms:modified>
  <cp:category/>
  <cp:version/>
  <cp:contentType/>
  <cp:contentStatus/>
</cp:coreProperties>
</file>